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<sst xmlns="http://schemas.openxmlformats.org/spreadsheetml/2006/main" count="680" uniqueCount="358">
  <si>
    <t>Police Dept</t>
  </si>
  <si>
    <t xml:space="preserve">Case </t>
  </si>
  <si>
    <t>Date</t>
  </si>
  <si>
    <t>Forfeiture</t>
  </si>
  <si>
    <t>Total</t>
  </si>
  <si>
    <t>Seized</t>
  </si>
  <si>
    <t xml:space="preserve">Seized </t>
  </si>
  <si>
    <t>Prop</t>
  </si>
  <si>
    <t>Value</t>
  </si>
  <si>
    <t>Cash</t>
  </si>
  <si>
    <t>Forfeit</t>
  </si>
  <si>
    <t>w/splits</t>
  </si>
  <si>
    <t>w/o splits</t>
  </si>
  <si>
    <t>Property</t>
  </si>
  <si>
    <t>Police</t>
  </si>
  <si>
    <t>Share</t>
  </si>
  <si>
    <t>AG</t>
  </si>
  <si>
    <t>MHRH</t>
  </si>
  <si>
    <t>Number</t>
  </si>
  <si>
    <t>total cases</t>
  </si>
  <si>
    <t>Central Falls</t>
  </si>
  <si>
    <t>Coventry</t>
  </si>
  <si>
    <t>Cranston</t>
  </si>
  <si>
    <t xml:space="preserve"> </t>
  </si>
  <si>
    <t>Newport</t>
  </si>
  <si>
    <t>Pawtucket</t>
  </si>
  <si>
    <t>Providence</t>
  </si>
  <si>
    <t>Smithfield</t>
  </si>
  <si>
    <t>S Kingstown</t>
  </si>
  <si>
    <t>Warwick</t>
  </si>
  <si>
    <t>Westerly</t>
  </si>
  <si>
    <t>Woonsocket</t>
  </si>
  <si>
    <t>RI State Police</t>
  </si>
  <si>
    <t>*  The information contained in this report was received from the Attorney General's Office.</t>
  </si>
  <si>
    <t>**  Each account has a $100.00 advertising fee subtracted for advertising purposes by the Attorney General.</t>
  </si>
  <si>
    <t>Bristol</t>
  </si>
  <si>
    <t>West Warwick</t>
  </si>
  <si>
    <t>Grand Totals</t>
  </si>
  <si>
    <t>RISP/HIDTA</t>
  </si>
  <si>
    <t>Tiverton</t>
  </si>
  <si>
    <t>OFFICE OF THE GENERAL TREASURER</t>
  </si>
  <si>
    <t>REPORT OF FORFEITED PROPERTY &amp; MONEY</t>
  </si>
  <si>
    <t>NARCOTICS</t>
  </si>
  <si>
    <t>GAMBLING</t>
  </si>
  <si>
    <t>URI</t>
  </si>
  <si>
    <t>f-409-07-0183</t>
  </si>
  <si>
    <t>RI State Police (con't)</t>
  </si>
  <si>
    <t>f-102-07-0280</t>
  </si>
  <si>
    <t>f-102-07-0279</t>
  </si>
  <si>
    <t>f-102-07-0281</t>
  </si>
  <si>
    <t>f-102-06-0319</t>
  </si>
  <si>
    <t>f-416-08-0165</t>
  </si>
  <si>
    <t>f-401-07-0216</t>
  </si>
  <si>
    <t>f-401-08-0019</t>
  </si>
  <si>
    <t>f-401-08-0049</t>
  </si>
  <si>
    <t>f-401-08-0051</t>
  </si>
  <si>
    <t>f-401-08-0052</t>
  </si>
  <si>
    <t>f-401-08-0021</t>
  </si>
  <si>
    <t>f-401-08-0050</t>
  </si>
  <si>
    <t>f-401-08-0087</t>
  </si>
  <si>
    <t>f-201-08-0146</t>
  </si>
  <si>
    <t>f-402-07-0217</t>
  </si>
  <si>
    <t>f-402-07-0287</t>
  </si>
  <si>
    <t>f-402-08-0053</t>
  </si>
  <si>
    <t>f-402-08-0126</t>
  </si>
  <si>
    <t>f-402-08-0150</t>
  </si>
  <si>
    <t>f-402-04-0057</t>
  </si>
  <si>
    <t>f-402-05-0049</t>
  </si>
  <si>
    <t>f-402-05-0301</t>
  </si>
  <si>
    <t>f-402-05-0302</t>
  </si>
  <si>
    <t>f-402-07-0004</t>
  </si>
  <si>
    <t>f-402-07-0006</t>
  </si>
  <si>
    <t>f-402-07-0007</t>
  </si>
  <si>
    <t>f-402-07-0023</t>
  </si>
  <si>
    <t>f-402-07-0071</t>
  </si>
  <si>
    <t>f-402-07-0278</t>
  </si>
  <si>
    <t>f-202-07-0214</t>
  </si>
  <si>
    <t>f-404-07-0218</t>
  </si>
  <si>
    <t>f-404-07-0219</t>
  </si>
  <si>
    <t>East Greenwich</t>
  </si>
  <si>
    <t>East Providence</t>
  </si>
  <si>
    <t>f-404-07-0220</t>
  </si>
  <si>
    <t>f-404-07-0288</t>
  </si>
  <si>
    <t>f-404-08-0020</t>
  </si>
  <si>
    <t>f-404-08-0074</t>
  </si>
  <si>
    <t>f-404-08-0075</t>
  </si>
  <si>
    <t>f-404-08-0120</t>
  </si>
  <si>
    <t>f-404-07-0115</t>
  </si>
  <si>
    <t>f-404-07-0204</t>
  </si>
  <si>
    <t>Hopkinton</t>
  </si>
  <si>
    <t>f-506-07-0324</t>
  </si>
  <si>
    <t>Jamestown</t>
  </si>
  <si>
    <t>f-301-08-0016</t>
  </si>
  <si>
    <t>Middletown</t>
  </si>
  <si>
    <t>f-302-08-0048</t>
  </si>
  <si>
    <t>f-302-07-0284</t>
  </si>
  <si>
    <t>f-307-07-0285</t>
  </si>
  <si>
    <t>f-307-08-0018</t>
  </si>
  <si>
    <t>f-307-08-0124</t>
  </si>
  <si>
    <t>f-307-08-0125</t>
  </si>
  <si>
    <t>f-307-08-0149</t>
  </si>
  <si>
    <t>f-407-07-0221</t>
  </si>
  <si>
    <t>f-407-07-0222</t>
  </si>
  <si>
    <t>f-407-07-0289</t>
  </si>
  <si>
    <t>f-407-07-0291</t>
  </si>
  <si>
    <t>f-407-08-0002</t>
  </si>
  <si>
    <t>f-407-08-0054</t>
  </si>
  <si>
    <t>f-407-08-0056</t>
  </si>
  <si>
    <t>f-407-08-0117</t>
  </si>
  <si>
    <t>f-407-08-0127</t>
  </si>
  <si>
    <t>f-407-08-0129</t>
  </si>
  <si>
    <t>f-407-08-0130</t>
  </si>
  <si>
    <t>f-407-08-0144</t>
  </si>
  <si>
    <t>f-407-07-0290</t>
  </si>
  <si>
    <t>North  Providence</t>
  </si>
  <si>
    <t>f-408-07-0225</t>
  </si>
  <si>
    <t>f-408-07-0226</t>
  </si>
  <si>
    <t>f-408-07-0227</t>
  </si>
  <si>
    <t>f-408-07-0228</t>
  </si>
  <si>
    <t>f-408-07-0229</t>
  </si>
  <si>
    <t>f-408-07-0230</t>
  </si>
  <si>
    <t>f-408-07-0231</t>
  </si>
  <si>
    <t>f-408-07-0232</t>
  </si>
  <si>
    <t>f-408-07-0233</t>
  </si>
  <si>
    <t>f-408-07-0234</t>
  </si>
  <si>
    <t>f-408-07-0292</t>
  </si>
  <si>
    <t>f-408-07-0293</t>
  </si>
  <si>
    <t>f-408-07-0294</t>
  </si>
  <si>
    <t>f-408-07-0295</t>
  </si>
  <si>
    <t>f-408-07-0296</t>
  </si>
  <si>
    <t>f-408-07-0330</t>
  </si>
  <si>
    <t>f-408-08-0021</t>
  </si>
  <si>
    <t>f-408-08-0022</t>
  </si>
  <si>
    <t>f-408-08-0023</t>
  </si>
  <si>
    <t>f-408-08-0024</t>
  </si>
  <si>
    <t>f-408-08-0057</t>
  </si>
  <si>
    <t>f-408-08-0059</t>
  </si>
  <si>
    <t>f-408-08-0060</t>
  </si>
  <si>
    <t>f-408-08-0079</t>
  </si>
  <si>
    <t>f-408-08-0088</t>
  </si>
  <si>
    <t>f-408-08-0089</t>
  </si>
  <si>
    <t>f-408-08-0090</t>
  </si>
  <si>
    <t>f-408-08-0091</t>
  </si>
  <si>
    <t>f-408-08-0093</t>
  </si>
  <si>
    <t>f-408-08-0094</t>
  </si>
  <si>
    <t>f-408-08-0095</t>
  </si>
  <si>
    <t>f-408-08-0131</t>
  </si>
  <si>
    <t>f-408-08-0153</t>
  </si>
  <si>
    <t>f-408-07-0224</t>
  </si>
  <si>
    <t>f-408-07-0235</t>
  </si>
  <si>
    <t>f-408-08-0092</t>
  </si>
  <si>
    <t>f-408-08-0058</t>
  </si>
  <si>
    <t>f-409-07-0236</t>
  </si>
  <si>
    <t>f-409-07-0237</t>
  </si>
  <si>
    <t>f-409-07-0238</t>
  </si>
  <si>
    <t>f-409-07-0240</t>
  </si>
  <si>
    <t>f-409-07-0241</t>
  </si>
  <si>
    <t>f-409-07-0244</t>
  </si>
  <si>
    <t>f-409-07-0245</t>
  </si>
  <si>
    <t>f-409-07-0246</t>
  </si>
  <si>
    <t>f-409-07-0247</t>
  </si>
  <si>
    <t>Providence  (cont)</t>
  </si>
  <si>
    <t>f-409-07-0249</t>
  </si>
  <si>
    <t>f-409-07-0251</t>
  </si>
  <si>
    <t>f-409-07-0252</t>
  </si>
  <si>
    <t>f-409-07-0254</t>
  </si>
  <si>
    <t>f-409-07-0255</t>
  </si>
  <si>
    <t>f-409-07-0256</t>
  </si>
  <si>
    <t>f-409-07-0257</t>
  </si>
  <si>
    <t>f-409-07-0260</t>
  </si>
  <si>
    <t>f-409-07-0261</t>
  </si>
  <si>
    <t>f-409-07-0262</t>
  </si>
  <si>
    <t>f-409-07-0263</t>
  </si>
  <si>
    <t>f-409-07-0297</t>
  </si>
  <si>
    <t>f-409-07-0298</t>
  </si>
  <si>
    <t>f-409-07-0299</t>
  </si>
  <si>
    <t>f-409-07-0300</t>
  </si>
  <si>
    <t>f-409-07-0301</t>
  </si>
  <si>
    <t>f-409-07-0302</t>
  </si>
  <si>
    <t>f-409-07-0303</t>
  </si>
  <si>
    <t>f-409-07-0304</t>
  </si>
  <si>
    <t>f-409-07-0305</t>
  </si>
  <si>
    <t>f-409-07-0306</t>
  </si>
  <si>
    <t>f-409-07-0307</t>
  </si>
  <si>
    <t>f-409-07-0308</t>
  </si>
  <si>
    <t>f-409-07-0309</t>
  </si>
  <si>
    <t>f-409-07-0310</t>
  </si>
  <si>
    <t>f-409-07-0311</t>
  </si>
  <si>
    <t>f-409-07-0312</t>
  </si>
  <si>
    <t>f-409-07-0313</t>
  </si>
  <si>
    <t>f-409-07-0314</t>
  </si>
  <si>
    <t>f-409-07-0315</t>
  </si>
  <si>
    <t>f-409-07-0316</t>
  </si>
  <si>
    <t>f-409-07-0317</t>
  </si>
  <si>
    <t>f-409-07-0331</t>
  </si>
  <si>
    <t>f-409-08-0008</t>
  </si>
  <si>
    <t>f-409-08-0026</t>
  </si>
  <si>
    <t>f-409-08-0027</t>
  </si>
  <si>
    <t>f-409-08-0028</t>
  </si>
  <si>
    <t>f-409-08-0029</t>
  </si>
  <si>
    <t>f-409-08-0030</t>
  </si>
  <si>
    <t>f-409-08-0031</t>
  </si>
  <si>
    <t>f-409-08-0032</t>
  </si>
  <si>
    <t>f-409-08-0033</t>
  </si>
  <si>
    <t>f-409-08-0034</t>
  </si>
  <si>
    <t>f-409-08-0035</t>
  </si>
  <si>
    <t>f-409-08-0037</t>
  </si>
  <si>
    <t>f-409-08-0039</t>
  </si>
  <si>
    <t>f-409-08-0040</t>
  </si>
  <si>
    <t>f-409-08-0041</t>
  </si>
  <si>
    <t>f-409-08-0061</t>
  </si>
  <si>
    <t>f-409-08-0062</t>
  </si>
  <si>
    <t>f-409-08-0064</t>
  </si>
  <si>
    <t>f-409-08-0065</t>
  </si>
  <si>
    <t>f-409-08-008A</t>
  </si>
  <si>
    <t>f-409-08-0096</t>
  </si>
  <si>
    <t>f-409-08-0097</t>
  </si>
  <si>
    <t>f-409-08-0098</t>
  </si>
  <si>
    <t>f-409-08-0099</t>
  </si>
  <si>
    <t>f-409-08-0100</t>
  </si>
  <si>
    <t>f-409-08-0101</t>
  </si>
  <si>
    <t>f-409-08-0103</t>
  </si>
  <si>
    <t>f-409-08-0104</t>
  </si>
  <si>
    <t>f-409-08-0105</t>
  </si>
  <si>
    <t>f-409-08-0106</t>
  </si>
  <si>
    <t>f-409-08-0107</t>
  </si>
  <si>
    <t>f-409-08-0132</t>
  </si>
  <si>
    <t>f-409-08-0133</t>
  </si>
  <si>
    <t>f-409-08-0134</t>
  </si>
  <si>
    <t>f-409-08-0154</t>
  </si>
  <si>
    <t>f-409-08-0155</t>
  </si>
  <si>
    <t>f-409-08-0156</t>
  </si>
  <si>
    <t>f-409-08-0158</t>
  </si>
  <si>
    <t>f-409-08-0159</t>
  </si>
  <si>
    <t>f-409-08-0160</t>
  </si>
  <si>
    <t>f-409-08-0161</t>
  </si>
  <si>
    <t>f-409-08-0162</t>
  </si>
  <si>
    <t>f-409-06-0277</t>
  </si>
  <si>
    <t>f-409-07-0079</t>
  </si>
  <si>
    <t>f-409-07-0242</t>
  </si>
  <si>
    <t>f-409-07-0253</t>
  </si>
  <si>
    <t>f-409-08-0063</t>
  </si>
  <si>
    <t xml:space="preserve">Providence  </t>
  </si>
  <si>
    <t>f-409-08-0036</t>
  </si>
  <si>
    <t>f-411-07-0319</t>
  </si>
  <si>
    <t>f-411-08-0066</t>
  </si>
  <si>
    <t>f-503-07-0268</t>
  </si>
  <si>
    <t>f-503-08-0166</t>
  </si>
  <si>
    <t>f-503-08-0167</t>
  </si>
  <si>
    <t>f-503-08-0230</t>
  </si>
  <si>
    <t>f-503-08-0008</t>
  </si>
  <si>
    <t>f-305-08-0017</t>
  </si>
  <si>
    <t>f-305-08-0086</t>
  </si>
  <si>
    <t>Warren</t>
  </si>
  <si>
    <t>f-103-07-0212</t>
  </si>
  <si>
    <t>f-103-07-0213</t>
  </si>
  <si>
    <t>f-103-08-0080</t>
  </si>
  <si>
    <t>f-103-08-0122</t>
  </si>
  <si>
    <t>f-203-07-0282</t>
  </si>
  <si>
    <t>f-203-07-0283</t>
  </si>
  <si>
    <t>f-203-08-0001</t>
  </si>
  <si>
    <t>f-203-08-0011</t>
  </si>
  <si>
    <t>f-203-08-0012</t>
  </si>
  <si>
    <t>f-203-08-0073</t>
  </si>
  <si>
    <t>f-203-08-0081</t>
  </si>
  <si>
    <t>f-203-08-0082</t>
  </si>
  <si>
    <t>f-203-08-0083</t>
  </si>
  <si>
    <t>f-203-08-0118</t>
  </si>
  <si>
    <t>f-203-08-0145</t>
  </si>
  <si>
    <t>f-203-08-0147</t>
  </si>
  <si>
    <t>f-203-08-0148</t>
  </si>
  <si>
    <t>f-203-06-0320</t>
  </si>
  <si>
    <t>f-203-08-0047</t>
  </si>
  <si>
    <t>f-204-07-0215</t>
  </si>
  <si>
    <t>f-204-08-0013</t>
  </si>
  <si>
    <t>f-204-08-0014</t>
  </si>
  <si>
    <t>f-204-08-0015</t>
  </si>
  <si>
    <t>f-204-08-0078</t>
  </si>
  <si>
    <t>f-204-08-0084</t>
  </si>
  <si>
    <t>f-204-08-0085</t>
  </si>
  <si>
    <t>f-504-07-0270</t>
  </si>
  <si>
    <t>f-504-07-0323</t>
  </si>
  <si>
    <t>f-504-08-0005</t>
  </si>
  <si>
    <t>f-504-08-0006</t>
  </si>
  <si>
    <t>f-504-08-0043</t>
  </si>
  <si>
    <t>f-504-08-0139</t>
  </si>
  <si>
    <t>f-504-08-0140</t>
  </si>
  <si>
    <t>f-504-08-0141</t>
  </si>
  <si>
    <t>f-504-08-0142</t>
  </si>
  <si>
    <t>f-504-08-0168</t>
  </si>
  <si>
    <t>f-504-08-0369</t>
  </si>
  <si>
    <t>f-412-07-0264</t>
  </si>
  <si>
    <t>f-412-07-0265</t>
  </si>
  <si>
    <t>f-412-07-0266</t>
  </si>
  <si>
    <t>f-412-07-0267</t>
  </si>
  <si>
    <t>f-412-07-0320</t>
  </si>
  <si>
    <t>f-412-07-0321</t>
  </si>
  <si>
    <t>f-412-07-0322</t>
  </si>
  <si>
    <t>f-412-08-0004</t>
  </si>
  <si>
    <t>f-412-08-0042</t>
  </si>
  <si>
    <t>f-412-08-0067</t>
  </si>
  <si>
    <t>f-412-08-0109</t>
  </si>
  <si>
    <t>f-412-08-0111</t>
  </si>
  <si>
    <t>f-412-08-0112</t>
  </si>
  <si>
    <t>f-412-08-0135</t>
  </si>
  <si>
    <t>f-412-08-0136</t>
  </si>
  <si>
    <t>f-412-08-0137</t>
  </si>
  <si>
    <t>f-412-08-0138</t>
  </si>
  <si>
    <t>f-412-08-0163</t>
  </si>
  <si>
    <t>f-412-05-0092</t>
  </si>
  <si>
    <t>f-412-07-0187</t>
  </si>
  <si>
    <t>f-412-08-0110</t>
  </si>
  <si>
    <t>Attorney General</t>
  </si>
  <si>
    <t>f-950-08-0172</t>
  </si>
  <si>
    <t>f-800-07-0271</t>
  </si>
  <si>
    <t>f-800-07-0273</t>
  </si>
  <si>
    <t>f-800-07-0272</t>
  </si>
  <si>
    <t>f-800-07-0276</t>
  </si>
  <si>
    <t>f-800-07-0277</t>
  </si>
  <si>
    <t>f-800-07-0326</t>
  </si>
  <si>
    <t>f-800-07-0327</t>
  </si>
  <si>
    <t>f-800-07-0328</t>
  </si>
  <si>
    <t>f-800-07-0332</t>
  </si>
  <si>
    <t>f-800-08-0044</t>
  </si>
  <si>
    <t>f-800-08-0045</t>
  </si>
  <si>
    <t>f-800-08-0046</t>
  </si>
  <si>
    <t>f-800-08-0071</t>
  </si>
  <si>
    <t>f-800-08-0072</t>
  </si>
  <si>
    <t>f-800-08-0113</t>
  </si>
  <si>
    <t>f-800-08-0114</t>
  </si>
  <si>
    <t>f-800-08-0115</t>
  </si>
  <si>
    <t>f-800-08-0116</t>
  </si>
  <si>
    <t>f-800-08-0170</t>
  </si>
  <si>
    <t>f-800-08-0226</t>
  </si>
  <si>
    <t>f-800-08-0227</t>
  </si>
  <si>
    <t>f-800-08-0228</t>
  </si>
  <si>
    <t>f-800-01-0029</t>
  </si>
  <si>
    <t>f-800-04-0001</t>
  </si>
  <si>
    <t>f-800-04-0201</t>
  </si>
  <si>
    <t>f-800-07-0011</t>
  </si>
  <si>
    <t>f-800-07-0147</t>
  </si>
  <si>
    <t>f-800-07-0152</t>
  </si>
  <si>
    <t>f-800-07-0153</t>
  </si>
  <si>
    <t>f-800-07-0203</t>
  </si>
  <si>
    <t>f-800-08-0069</t>
  </si>
  <si>
    <t>f-800-08-0119</t>
  </si>
  <si>
    <t>f-800-08-0010</t>
  </si>
  <si>
    <t>f-800-07-0274</t>
  </si>
  <si>
    <t>f-800-08-0070</t>
  </si>
  <si>
    <t>f-800-08-0169</t>
  </si>
  <si>
    <t>f-800-03-0280</t>
  </si>
  <si>
    <t>f-510-05-0360</t>
  </si>
  <si>
    <t>f-510-07-0269</t>
  </si>
  <si>
    <t>f-510-07-0325</t>
  </si>
  <si>
    <t>g-800-08-0001</t>
  </si>
  <si>
    <t>g-800-06-0017</t>
  </si>
  <si>
    <t>g-800-07-0002</t>
  </si>
  <si>
    <t>Burrillville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</si>
</sst>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-409]dddd\,\ mmmm\ dd\,\ yyyy"/>
    <numFmt numFmtId="167" formatCode="[$-409]d\-mmm\-yy;@"/>
    <numFmt numFmtId="168" formatCode="m/d/yy;@"/>
    <numFmt numFmtId="169" formatCode="m/d/yy\ h:mm\ AM/PM"/>
    <numFmt numFmtId="170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6"/>
  <sheetViews>
    <sheetView tabSelected="1" workbookViewId="0" topLeftCell="A1">
      <selection activeCell="B72" sqref="B72"/>
    </sheetView>
  </sheetViews>
  <sheetFormatPr defaultColWidth="9.140625" defaultRowHeight="12.75"/>
  <cols>
    <col min="1" max="1" width="20.28125" style="2" customWidth="1"/>
    <col min="2" max="2" width="13.7109375" style="1" customWidth="1"/>
    <col min="3" max="3" width="10.28125" style="1" customWidth="1"/>
    <col min="4" max="4" width="10.7109375" style="23" customWidth="1"/>
    <col min="5" max="10" width="11.7109375" style="6" customWidth="1"/>
    <col min="11" max="13" width="11.7109375" style="7" customWidth="1"/>
    <col min="14" max="14" width="11.7109375" style="6" customWidth="1"/>
    <col min="15" max="16384" width="8.8515625" style="5" customWidth="1"/>
  </cols>
  <sheetData>
    <row r="1" spans="2:14" ht="15.75">
      <c r="B1" s="3"/>
      <c r="C1" s="3"/>
      <c r="D1" s="30"/>
      <c r="G1" s="40" t="s">
        <v>40</v>
      </c>
      <c r="H1" s="4"/>
      <c r="I1" s="4"/>
      <c r="J1" s="4"/>
      <c r="K1" s="4"/>
      <c r="L1" s="4"/>
      <c r="M1" s="4"/>
      <c r="N1" s="4"/>
    </row>
    <row r="2" spans="2:14" ht="18">
      <c r="B2" s="3"/>
      <c r="C2" s="3"/>
      <c r="D2" s="30"/>
      <c r="E2" s="4"/>
      <c r="F2" s="4"/>
      <c r="G2" s="45">
        <v>2008</v>
      </c>
      <c r="H2" s="4"/>
      <c r="I2" s="4"/>
      <c r="J2" s="4"/>
      <c r="K2" s="4"/>
      <c r="L2" s="4"/>
      <c r="M2" s="4"/>
      <c r="N2" s="4"/>
    </row>
    <row r="3" spans="2:14" ht="15.75">
      <c r="B3" s="3"/>
      <c r="C3" s="3"/>
      <c r="D3" s="30"/>
      <c r="E3" s="4"/>
      <c r="F3" s="4"/>
      <c r="G3" s="41" t="s">
        <v>41</v>
      </c>
      <c r="H3" s="4"/>
      <c r="I3" s="4"/>
      <c r="J3" s="4"/>
      <c r="K3" s="4"/>
      <c r="L3" s="4"/>
      <c r="M3" s="4"/>
      <c r="N3" s="4"/>
    </row>
    <row r="4" spans="2:14" ht="18.75">
      <c r="B4" s="3"/>
      <c r="C4" s="3"/>
      <c r="D4" s="30"/>
      <c r="E4" s="4"/>
      <c r="F4" s="4"/>
      <c r="G4" s="37" t="s">
        <v>42</v>
      </c>
      <c r="H4" s="4"/>
      <c r="I4" s="4"/>
      <c r="J4" s="4"/>
      <c r="K4" s="4"/>
      <c r="L4" s="4"/>
      <c r="M4" s="4"/>
      <c r="N4" s="4"/>
    </row>
    <row r="9" spans="4:14" s="8" customFormat="1" ht="12.75">
      <c r="D9" s="9" t="s">
        <v>4</v>
      </c>
      <c r="E9" s="9" t="s">
        <v>4</v>
      </c>
      <c r="F9" s="9" t="s">
        <v>4</v>
      </c>
      <c r="G9" s="9" t="s">
        <v>4</v>
      </c>
      <c r="H9" s="9" t="s">
        <v>9</v>
      </c>
      <c r="I9" s="9" t="s">
        <v>9</v>
      </c>
      <c r="J9" s="9"/>
      <c r="K9" s="4" t="s">
        <v>4</v>
      </c>
      <c r="L9" s="4"/>
      <c r="M9" s="4"/>
      <c r="N9" s="9"/>
    </row>
    <row r="10" spans="2:14" s="8" customFormat="1" ht="12.75">
      <c r="B10" s="8" t="s">
        <v>1</v>
      </c>
      <c r="C10" s="8" t="s">
        <v>3</v>
      </c>
      <c r="D10" s="9" t="s">
        <v>5</v>
      </c>
      <c r="E10" s="9" t="s">
        <v>6</v>
      </c>
      <c r="F10" s="9" t="s">
        <v>5</v>
      </c>
      <c r="G10" s="9" t="s">
        <v>5</v>
      </c>
      <c r="H10" s="9" t="s">
        <v>7</v>
      </c>
      <c r="I10" s="9" t="s">
        <v>7</v>
      </c>
      <c r="J10" s="9" t="s">
        <v>13</v>
      </c>
      <c r="K10" s="4" t="s">
        <v>8</v>
      </c>
      <c r="L10" s="4" t="s">
        <v>14</v>
      </c>
      <c r="M10" s="4" t="s">
        <v>16</v>
      </c>
      <c r="N10" s="9" t="s">
        <v>17</v>
      </c>
    </row>
    <row r="11" spans="1:14" s="8" customFormat="1" ht="13.5" thickBot="1">
      <c r="A11" s="11" t="s">
        <v>0</v>
      </c>
      <c r="B11" s="11" t="s">
        <v>18</v>
      </c>
      <c r="C11" s="11" t="s">
        <v>2</v>
      </c>
      <c r="D11" s="12" t="s">
        <v>9</v>
      </c>
      <c r="E11" s="12" t="s">
        <v>7</v>
      </c>
      <c r="F11" s="12" t="s">
        <v>8</v>
      </c>
      <c r="G11" s="12" t="s">
        <v>10</v>
      </c>
      <c r="H11" s="12" t="s">
        <v>11</v>
      </c>
      <c r="I11" s="12" t="s">
        <v>12</v>
      </c>
      <c r="J11" s="12" t="s">
        <v>10</v>
      </c>
      <c r="K11" s="13" t="s">
        <v>10</v>
      </c>
      <c r="L11" s="13" t="s">
        <v>15</v>
      </c>
      <c r="M11" s="13" t="s">
        <v>15</v>
      </c>
      <c r="N11" s="12" t="s">
        <v>15</v>
      </c>
    </row>
    <row r="12" ht="13.5" thickTop="1"/>
    <row r="14" spans="1:14" ht="12.75">
      <c r="A14" s="2" t="s">
        <v>35</v>
      </c>
      <c r="B14" s="1" t="s">
        <v>48</v>
      </c>
      <c r="C14" s="14">
        <v>39542</v>
      </c>
      <c r="D14" s="23">
        <v>488</v>
      </c>
      <c r="F14" s="6">
        <v>488</v>
      </c>
      <c r="G14" s="6">
        <v>488</v>
      </c>
      <c r="J14" s="6">
        <v>0</v>
      </c>
      <c r="K14" s="6">
        <v>488</v>
      </c>
      <c r="L14" s="7">
        <v>263.2</v>
      </c>
      <c r="M14" s="7">
        <v>75.2</v>
      </c>
      <c r="N14" s="6">
        <v>37.6</v>
      </c>
    </row>
    <row r="15" spans="1:14" ht="12.75">
      <c r="A15" s="5"/>
      <c r="B15" s="1" t="s">
        <v>47</v>
      </c>
      <c r="C15" s="14">
        <v>39542</v>
      </c>
      <c r="D15" s="23">
        <v>1005</v>
      </c>
      <c r="E15" s="6">
        <v>806.88</v>
      </c>
      <c r="F15" s="6">
        <v>1811.88</v>
      </c>
      <c r="G15" s="6">
        <v>1005</v>
      </c>
      <c r="J15" s="6">
        <v>806.88</v>
      </c>
      <c r="K15" s="6">
        <v>1811.88</v>
      </c>
      <c r="L15" s="7">
        <v>625.1</v>
      </c>
      <c r="M15" s="7">
        <v>178.6</v>
      </c>
      <c r="N15" s="6">
        <v>89.3</v>
      </c>
    </row>
    <row r="16" spans="2:14" ht="12.75">
      <c r="B16" s="1" t="s">
        <v>49</v>
      </c>
      <c r="C16" s="14">
        <v>39542</v>
      </c>
      <c r="D16" s="23">
        <v>9830</v>
      </c>
      <c r="F16" s="6">
        <v>9830</v>
      </c>
      <c r="G16" s="6">
        <v>9830</v>
      </c>
      <c r="J16" s="6">
        <v>0</v>
      </c>
      <c r="K16" s="6">
        <v>9830</v>
      </c>
      <c r="L16" s="7">
        <v>6802.6</v>
      </c>
      <c r="M16" s="7">
        <v>1943.6</v>
      </c>
      <c r="N16" s="6">
        <v>971.8</v>
      </c>
    </row>
    <row r="17" spans="2:14" ht="13.5" thickBot="1">
      <c r="B17" s="1" t="s">
        <v>50</v>
      </c>
      <c r="C17" s="14">
        <v>39524</v>
      </c>
      <c r="D17" s="23">
        <v>6020</v>
      </c>
      <c r="E17" s="6">
        <v>139.94</v>
      </c>
      <c r="F17" s="6">
        <v>6159.94</v>
      </c>
      <c r="G17" s="6">
        <v>3010</v>
      </c>
      <c r="J17" s="6">
        <v>139.94</v>
      </c>
      <c r="K17" s="6">
        <v>3149.94</v>
      </c>
      <c r="L17" s="7">
        <v>2028.6</v>
      </c>
      <c r="M17" s="7">
        <v>579.6</v>
      </c>
      <c r="N17" s="6">
        <v>289.8</v>
      </c>
    </row>
    <row r="18" spans="2:66" ht="13.5" thickTop="1">
      <c r="B18" s="15" t="s">
        <v>19</v>
      </c>
      <c r="C18" s="15">
        <v>4</v>
      </c>
      <c r="D18" s="33">
        <f>SUM(D14:D17)</f>
        <v>17343</v>
      </c>
      <c r="E18" s="33">
        <f>SUM(E14:E17)</f>
        <v>946.8199999999999</v>
      </c>
      <c r="F18" s="33">
        <f>SUM(F14:F17)</f>
        <v>18289.82</v>
      </c>
      <c r="G18" s="33">
        <f>SUM(G14:G17)</f>
        <v>14333</v>
      </c>
      <c r="H18" s="33"/>
      <c r="I18" s="33"/>
      <c r="J18" s="33">
        <f>SUM(J14:J17)</f>
        <v>946.8199999999999</v>
      </c>
      <c r="K18" s="33">
        <f>SUM(K14:K17)</f>
        <v>15279.820000000002</v>
      </c>
      <c r="L18" s="33">
        <f>SUM(L14:L17)</f>
        <v>9719.5</v>
      </c>
      <c r="M18" s="33">
        <f>SUM(M14:M17)</f>
        <v>2777</v>
      </c>
      <c r="N18" s="33">
        <f>SUM(N14:N17)</f>
        <v>1388.5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20" spans="1:14" ht="13.5" thickBot="1">
      <c r="A20" s="2" t="s">
        <v>357</v>
      </c>
      <c r="B20" s="1" t="s">
        <v>51</v>
      </c>
      <c r="C20" s="14">
        <v>39769</v>
      </c>
      <c r="D20" s="23">
        <v>1643</v>
      </c>
      <c r="F20" s="6">
        <v>1643</v>
      </c>
      <c r="G20" s="6">
        <v>1643</v>
      </c>
      <c r="J20" s="6">
        <v>0</v>
      </c>
      <c r="K20" s="7">
        <v>1643</v>
      </c>
      <c r="L20" s="7">
        <v>1071.7</v>
      </c>
      <c r="M20" s="7">
        <v>306.2</v>
      </c>
      <c r="N20" s="6">
        <v>153.1</v>
      </c>
    </row>
    <row r="21" spans="2:66" ht="13.5" thickTop="1">
      <c r="B21" s="15" t="s">
        <v>19</v>
      </c>
      <c r="C21" s="15">
        <v>1</v>
      </c>
      <c r="D21" s="33">
        <f>SUM(D20:D20)</f>
        <v>1643</v>
      </c>
      <c r="E21" s="33">
        <f>SUM(E20:E20)</f>
        <v>0</v>
      </c>
      <c r="F21" s="33">
        <f>SUM(F20:F20)</f>
        <v>1643</v>
      </c>
      <c r="G21" s="33">
        <f>SUM(G20:G20)</f>
        <v>1643</v>
      </c>
      <c r="H21" s="33"/>
      <c r="I21" s="33"/>
      <c r="J21" s="33">
        <f>SUM(J20:J20)</f>
        <v>0</v>
      </c>
      <c r="K21" s="33">
        <f>SUM(K20:K20)</f>
        <v>1643</v>
      </c>
      <c r="L21" s="33">
        <f>SUM(L20:L20)</f>
        <v>1071.7</v>
      </c>
      <c r="M21" s="33">
        <f>SUM(M20:M20)</f>
        <v>306.2</v>
      </c>
      <c r="N21" s="33">
        <f>SUM(N20:N20)</f>
        <v>153.1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3" spans="1:14" ht="12.75">
      <c r="A23" s="2" t="s">
        <v>20</v>
      </c>
      <c r="B23" s="1" t="s">
        <v>52</v>
      </c>
      <c r="C23" s="14">
        <v>39473</v>
      </c>
      <c r="D23" s="23">
        <v>492</v>
      </c>
      <c r="F23" s="23">
        <v>492</v>
      </c>
      <c r="G23" s="23">
        <v>492</v>
      </c>
      <c r="J23" s="6">
        <v>0</v>
      </c>
      <c r="K23" s="7">
        <v>492</v>
      </c>
      <c r="L23" s="7">
        <v>266</v>
      </c>
      <c r="M23" s="7">
        <v>76</v>
      </c>
      <c r="N23" s="6">
        <v>38</v>
      </c>
    </row>
    <row r="24" spans="2:14" ht="12.75">
      <c r="B24" s="1" t="s">
        <v>53</v>
      </c>
      <c r="C24" s="14">
        <v>39577</v>
      </c>
      <c r="D24" s="23">
        <v>364</v>
      </c>
      <c r="E24" s="6">
        <v>8350</v>
      </c>
      <c r="F24" s="23">
        <v>8714</v>
      </c>
      <c r="G24" s="23">
        <v>364</v>
      </c>
      <c r="J24" s="6">
        <v>8350</v>
      </c>
      <c r="K24" s="7">
        <v>8714</v>
      </c>
      <c r="L24" s="7">
        <v>176.4</v>
      </c>
      <c r="M24" s="7">
        <v>50.4</v>
      </c>
      <c r="N24" s="6">
        <v>25.2</v>
      </c>
    </row>
    <row r="25" spans="2:14" ht="12.75">
      <c r="B25" s="1" t="s">
        <v>54</v>
      </c>
      <c r="C25" s="14">
        <v>39626</v>
      </c>
      <c r="D25" s="23">
        <v>576</v>
      </c>
      <c r="F25" s="23">
        <v>576</v>
      </c>
      <c r="G25" s="23">
        <v>576</v>
      </c>
      <c r="J25" s="6">
        <v>0</v>
      </c>
      <c r="K25" s="7">
        <v>576</v>
      </c>
      <c r="L25" s="7">
        <v>324.8</v>
      </c>
      <c r="M25" s="7">
        <v>92.8</v>
      </c>
      <c r="N25" s="6">
        <v>46.4</v>
      </c>
    </row>
    <row r="26" spans="2:14" ht="12.75">
      <c r="B26" s="1" t="s">
        <v>55</v>
      </c>
      <c r="C26" s="14">
        <v>39626</v>
      </c>
      <c r="D26" s="23">
        <v>1679</v>
      </c>
      <c r="E26" s="6">
        <v>585</v>
      </c>
      <c r="F26" s="23">
        <v>2264</v>
      </c>
      <c r="G26" s="23">
        <v>1679</v>
      </c>
      <c r="J26" s="6">
        <v>585</v>
      </c>
      <c r="K26" s="7">
        <v>2264</v>
      </c>
      <c r="L26" s="7">
        <v>1096.9</v>
      </c>
      <c r="M26" s="7">
        <v>313.4</v>
      </c>
      <c r="N26" s="6">
        <v>156.7</v>
      </c>
    </row>
    <row r="27" spans="2:14" ht="12.75">
      <c r="B27" s="1" t="s">
        <v>56</v>
      </c>
      <c r="C27" s="14">
        <v>39626</v>
      </c>
      <c r="D27" s="23">
        <v>2817</v>
      </c>
      <c r="E27" s="6">
        <v>925</v>
      </c>
      <c r="F27" s="23">
        <v>3742</v>
      </c>
      <c r="G27" s="23">
        <v>2817</v>
      </c>
      <c r="J27" s="6">
        <v>925</v>
      </c>
      <c r="K27" s="7">
        <v>3742</v>
      </c>
      <c r="L27" s="7">
        <v>1893.5</v>
      </c>
      <c r="M27" s="7">
        <v>541</v>
      </c>
      <c r="N27" s="6">
        <v>270.5</v>
      </c>
    </row>
    <row r="28" spans="2:14" ht="12.75">
      <c r="B28" s="1" t="s">
        <v>57</v>
      </c>
      <c r="C28" s="14">
        <v>39451</v>
      </c>
      <c r="D28" s="23">
        <v>281</v>
      </c>
      <c r="E28" s="6">
        <v>5150</v>
      </c>
      <c r="F28" s="23">
        <v>5431</v>
      </c>
      <c r="G28" s="23">
        <v>281</v>
      </c>
      <c r="H28" s="6">
        <v>1456.9</v>
      </c>
      <c r="J28" s="6">
        <v>5150</v>
      </c>
      <c r="K28" s="7">
        <v>6887.9</v>
      </c>
      <c r="L28" s="7">
        <v>1138.13</v>
      </c>
      <c r="M28" s="7">
        <v>325.18</v>
      </c>
      <c r="N28" s="6">
        <v>162.59</v>
      </c>
    </row>
    <row r="29" spans="2:14" ht="12.75">
      <c r="B29" s="1" t="s">
        <v>58</v>
      </c>
      <c r="C29" s="14">
        <v>39729</v>
      </c>
      <c r="D29" s="23">
        <v>9920</v>
      </c>
      <c r="F29" s="23">
        <v>9920</v>
      </c>
      <c r="G29" s="23">
        <v>2000</v>
      </c>
      <c r="J29" s="6">
        <v>0</v>
      </c>
      <c r="K29" s="7">
        <v>2000</v>
      </c>
      <c r="L29" s="7">
        <v>1321.6</v>
      </c>
      <c r="M29" s="7">
        <v>377.6</v>
      </c>
      <c r="N29" s="6">
        <v>188.8</v>
      </c>
    </row>
    <row r="30" spans="2:14" ht="13.5" thickBot="1">
      <c r="B30" s="1" t="s">
        <v>59</v>
      </c>
      <c r="C30" s="14">
        <v>39674</v>
      </c>
      <c r="D30" s="23">
        <v>369</v>
      </c>
      <c r="F30" s="23">
        <v>369</v>
      </c>
      <c r="G30" s="23">
        <v>0</v>
      </c>
      <c r="J30" s="6">
        <v>0</v>
      </c>
      <c r="K30" s="6">
        <v>0</v>
      </c>
      <c r="L30" s="6">
        <v>0</v>
      </c>
      <c r="M30" s="7">
        <v>0</v>
      </c>
      <c r="N30" s="6">
        <v>0</v>
      </c>
    </row>
    <row r="31" spans="2:14" ht="13.5" thickTop="1">
      <c r="B31" s="15" t="s">
        <v>19</v>
      </c>
      <c r="C31" s="15">
        <v>8</v>
      </c>
      <c r="D31" s="33">
        <f>SUM(D23:D30)</f>
        <v>16498</v>
      </c>
      <c r="E31" s="33">
        <f>SUM(E23:E30)</f>
        <v>15010</v>
      </c>
      <c r="F31" s="33">
        <f>SUM(F23:F30)</f>
        <v>31508</v>
      </c>
      <c r="G31" s="33">
        <f>SUM(G23:G30)</f>
        <v>8209</v>
      </c>
      <c r="H31" s="33">
        <f>SUM(H28:H29)</f>
        <v>1456.9</v>
      </c>
      <c r="I31" s="33"/>
      <c r="J31" s="33">
        <f>SUM(J23:J30)</f>
        <v>15010</v>
      </c>
      <c r="K31" s="33">
        <f>SUM(K23:K30)</f>
        <v>24675.9</v>
      </c>
      <c r="L31" s="33">
        <f>SUM(L23:L30)</f>
        <v>6217.33</v>
      </c>
      <c r="M31" s="33">
        <f>SUM(M23:M30)</f>
        <v>1776.38</v>
      </c>
      <c r="N31" s="33">
        <f>SUM(N23:N30)</f>
        <v>888.19</v>
      </c>
    </row>
    <row r="33" spans="1:14" ht="13.5" thickBot="1">
      <c r="A33" s="2" t="s">
        <v>21</v>
      </c>
      <c r="B33" s="1" t="s">
        <v>60</v>
      </c>
      <c r="C33" s="14">
        <v>39769</v>
      </c>
      <c r="D33" s="23">
        <v>700</v>
      </c>
      <c r="F33" s="6">
        <v>700</v>
      </c>
      <c r="G33" s="6">
        <v>700</v>
      </c>
      <c r="J33" s="6">
        <v>0</v>
      </c>
      <c r="K33" s="7">
        <v>700</v>
      </c>
      <c r="L33" s="7">
        <v>411.6</v>
      </c>
      <c r="M33" s="7">
        <v>117.6</v>
      </c>
      <c r="N33" s="6">
        <v>58.8</v>
      </c>
    </row>
    <row r="34" spans="2:14" ht="13.5" thickTop="1">
      <c r="B34" s="15" t="s">
        <v>19</v>
      </c>
      <c r="C34" s="15">
        <v>1</v>
      </c>
      <c r="D34" s="33">
        <f>SUM(D33:D33)</f>
        <v>700</v>
      </c>
      <c r="E34" s="33">
        <f>SUM(E33:E33)</f>
        <v>0</v>
      </c>
      <c r="F34" s="33">
        <f>SUM(F33:F33)</f>
        <v>700</v>
      </c>
      <c r="G34" s="33">
        <f>SUM(G33:G33)</f>
        <v>700</v>
      </c>
      <c r="H34" s="33"/>
      <c r="I34" s="33"/>
      <c r="J34" s="33">
        <f>SUM(J33:J33)</f>
        <v>0</v>
      </c>
      <c r="K34" s="33">
        <f>SUM(K33:K33)</f>
        <v>700</v>
      </c>
      <c r="L34" s="33">
        <f>SUM(L33:L33)</f>
        <v>411.6</v>
      </c>
      <c r="M34" s="33">
        <f>SUM(M33:M33)</f>
        <v>117.6</v>
      </c>
      <c r="N34" s="33">
        <f>SUM(N33:N33)</f>
        <v>58.8</v>
      </c>
    </row>
    <row r="36" spans="1:14" ht="12.75">
      <c r="A36" s="2" t="s">
        <v>22</v>
      </c>
      <c r="B36" s="1" t="s">
        <v>61</v>
      </c>
      <c r="C36" s="14">
        <v>39473</v>
      </c>
      <c r="D36" s="23">
        <v>967</v>
      </c>
      <c r="F36" s="23">
        <v>967</v>
      </c>
      <c r="G36" s="23">
        <v>967</v>
      </c>
      <c r="J36" s="23">
        <v>0</v>
      </c>
      <c r="K36" s="23">
        <v>967</v>
      </c>
      <c r="L36" s="7">
        <v>598.5</v>
      </c>
      <c r="M36" s="7">
        <v>171</v>
      </c>
      <c r="N36" s="7">
        <v>85.5</v>
      </c>
    </row>
    <row r="37" spans="2:14" ht="12.75">
      <c r="B37" s="1" t="s">
        <v>62</v>
      </c>
      <c r="C37" s="14">
        <v>39542</v>
      </c>
      <c r="D37" s="23">
        <v>1600</v>
      </c>
      <c r="E37" s="6">
        <v>13625</v>
      </c>
      <c r="F37" s="23">
        <v>15225</v>
      </c>
      <c r="G37" s="23">
        <v>1600</v>
      </c>
      <c r="J37" s="23">
        <v>13625</v>
      </c>
      <c r="K37" s="23">
        <v>15225</v>
      </c>
      <c r="L37" s="7">
        <v>1041.6</v>
      </c>
      <c r="M37" s="7">
        <v>297.6</v>
      </c>
      <c r="N37" s="7">
        <v>148.8</v>
      </c>
    </row>
    <row r="38" spans="2:14" ht="12.75">
      <c r="B38" s="1" t="s">
        <v>63</v>
      </c>
      <c r="C38" s="14">
        <v>39626</v>
      </c>
      <c r="D38" s="23">
        <v>720</v>
      </c>
      <c r="F38" s="23">
        <v>720</v>
      </c>
      <c r="G38" s="23">
        <v>720</v>
      </c>
      <c r="J38" s="23">
        <v>0</v>
      </c>
      <c r="K38" s="23">
        <v>720</v>
      </c>
      <c r="L38" s="7">
        <v>425.6</v>
      </c>
      <c r="M38" s="7">
        <v>121.6</v>
      </c>
      <c r="N38" s="7">
        <v>60.8</v>
      </c>
    </row>
    <row r="39" spans="2:14" ht="12.75">
      <c r="B39" s="1" t="s">
        <v>64</v>
      </c>
      <c r="C39" s="14">
        <v>39731</v>
      </c>
      <c r="D39" s="23">
        <v>675</v>
      </c>
      <c r="F39" s="23">
        <v>675</v>
      </c>
      <c r="G39" s="23">
        <v>675</v>
      </c>
      <c r="J39" s="23">
        <v>0</v>
      </c>
      <c r="K39" s="23">
        <v>675</v>
      </c>
      <c r="L39" s="7">
        <v>394.1</v>
      </c>
      <c r="M39" s="7">
        <v>112.6</v>
      </c>
      <c r="N39" s="7">
        <v>56.3</v>
      </c>
    </row>
    <row r="40" spans="2:14" ht="12.75">
      <c r="B40" s="1" t="s">
        <v>65</v>
      </c>
      <c r="C40" s="14">
        <v>39769</v>
      </c>
      <c r="D40" s="23">
        <v>811</v>
      </c>
      <c r="E40" s="6">
        <v>6145</v>
      </c>
      <c r="F40" s="23">
        <v>6956</v>
      </c>
      <c r="G40" s="23">
        <v>811</v>
      </c>
      <c r="J40" s="23">
        <v>6145</v>
      </c>
      <c r="K40" s="23">
        <v>6956</v>
      </c>
      <c r="L40" s="7">
        <v>489.3</v>
      </c>
      <c r="M40" s="7">
        <v>139.8</v>
      </c>
      <c r="N40" s="7">
        <v>69.9</v>
      </c>
    </row>
    <row r="41" spans="2:14" ht="12.75">
      <c r="B41" s="1" t="s">
        <v>66</v>
      </c>
      <c r="C41" s="14">
        <v>39623</v>
      </c>
      <c r="D41" s="23">
        <v>37600</v>
      </c>
      <c r="F41" s="23">
        <v>37600</v>
      </c>
      <c r="G41" s="23">
        <v>36850</v>
      </c>
      <c r="J41" s="23">
        <v>0</v>
      </c>
      <c r="K41" s="23">
        <v>36850</v>
      </c>
      <c r="L41" s="7">
        <v>25716.6</v>
      </c>
      <c r="M41" s="7">
        <v>7347.6</v>
      </c>
      <c r="N41" s="7">
        <v>3673.8</v>
      </c>
    </row>
    <row r="42" spans="1:14" s="8" customFormat="1" ht="12.75">
      <c r="A42" s="2"/>
      <c r="B42" s="1" t="s">
        <v>67</v>
      </c>
      <c r="C42" s="14">
        <v>39724</v>
      </c>
      <c r="D42" s="23">
        <v>2047.79</v>
      </c>
      <c r="E42" s="23">
        <v>14820</v>
      </c>
      <c r="F42" s="23">
        <v>16867.79</v>
      </c>
      <c r="G42" s="23">
        <v>2047.79</v>
      </c>
      <c r="H42" s="9"/>
      <c r="I42" s="9"/>
      <c r="J42" s="23">
        <v>14820</v>
      </c>
      <c r="K42" s="23">
        <v>16867.79</v>
      </c>
      <c r="L42" s="25">
        <v>1355.05</v>
      </c>
      <c r="M42" s="25">
        <v>387.16</v>
      </c>
      <c r="N42" s="23">
        <v>193.58</v>
      </c>
    </row>
    <row r="43" spans="2:14" ht="12.75">
      <c r="B43" s="1" t="s">
        <v>68</v>
      </c>
      <c r="C43" s="14">
        <v>39793</v>
      </c>
      <c r="D43" s="23">
        <v>60</v>
      </c>
      <c r="E43" s="6">
        <v>11729.99</v>
      </c>
      <c r="F43" s="23">
        <v>11789.99</v>
      </c>
      <c r="G43" s="23">
        <v>60</v>
      </c>
      <c r="J43" s="23">
        <v>11729.99</v>
      </c>
      <c r="K43" s="23">
        <v>11789.99</v>
      </c>
      <c r="L43" s="7">
        <v>-36.4</v>
      </c>
      <c r="M43" s="7">
        <v>-10.4</v>
      </c>
      <c r="N43" s="6">
        <v>-5.2</v>
      </c>
    </row>
    <row r="44" spans="2:14" ht="12.75">
      <c r="B44" s="1" t="s">
        <v>69</v>
      </c>
      <c r="C44" s="14">
        <v>39766</v>
      </c>
      <c r="D44" s="23">
        <v>6686</v>
      </c>
      <c r="F44" s="23">
        <v>6686</v>
      </c>
      <c r="G44" s="23">
        <v>3343</v>
      </c>
      <c r="J44" s="23">
        <v>0</v>
      </c>
      <c r="K44" s="23">
        <v>3343</v>
      </c>
      <c r="L44" s="7">
        <v>2261.7</v>
      </c>
      <c r="M44" s="7">
        <v>646.2</v>
      </c>
      <c r="N44" s="7">
        <v>323.1</v>
      </c>
    </row>
    <row r="45" spans="2:14" ht="12.75">
      <c r="B45" s="1" t="s">
        <v>70</v>
      </c>
      <c r="C45" s="14">
        <v>39701</v>
      </c>
      <c r="D45" s="23">
        <v>80298</v>
      </c>
      <c r="E45" s="6">
        <v>15250</v>
      </c>
      <c r="F45" s="23">
        <v>95548</v>
      </c>
      <c r="G45" s="23">
        <v>32170</v>
      </c>
      <c r="J45" s="23">
        <v>34560</v>
      </c>
      <c r="K45" s="23">
        <v>66730</v>
      </c>
      <c r="L45" s="7">
        <v>22440.6</v>
      </c>
      <c r="M45" s="7">
        <v>6411.6</v>
      </c>
      <c r="N45" s="7">
        <v>3205.8</v>
      </c>
    </row>
    <row r="46" spans="2:14" ht="12.75">
      <c r="B46" s="1" t="s">
        <v>71</v>
      </c>
      <c r="C46" s="14">
        <v>39657</v>
      </c>
      <c r="D46" s="23">
        <v>190</v>
      </c>
      <c r="E46" s="6">
        <v>43948</v>
      </c>
      <c r="F46" s="23">
        <v>44138</v>
      </c>
      <c r="G46" s="23">
        <v>190</v>
      </c>
      <c r="J46" s="23">
        <v>43948</v>
      </c>
      <c r="K46" s="23">
        <v>44138</v>
      </c>
      <c r="L46" s="7">
        <v>54.6</v>
      </c>
      <c r="M46" s="7">
        <v>15.6</v>
      </c>
      <c r="N46" s="7">
        <v>7.8</v>
      </c>
    </row>
    <row r="47" spans="2:14" ht="12.75">
      <c r="B47" s="1" t="s">
        <v>72</v>
      </c>
      <c r="C47" s="14">
        <v>39657</v>
      </c>
      <c r="D47" s="23">
        <v>2210</v>
      </c>
      <c r="E47" s="6">
        <v>44289</v>
      </c>
      <c r="F47" s="23">
        <v>46499</v>
      </c>
      <c r="G47" s="23">
        <v>2210</v>
      </c>
      <c r="J47" s="23">
        <v>44289</v>
      </c>
      <c r="K47" s="23">
        <v>46499</v>
      </c>
      <c r="L47" s="7">
        <v>1468.6</v>
      </c>
      <c r="M47" s="7">
        <v>419.6</v>
      </c>
      <c r="N47" s="7">
        <v>209.8</v>
      </c>
    </row>
    <row r="48" spans="2:14" ht="12.75">
      <c r="B48" s="1" t="s">
        <v>73</v>
      </c>
      <c r="C48" s="14">
        <v>39695</v>
      </c>
      <c r="D48" s="23">
        <v>12626</v>
      </c>
      <c r="E48" s="6">
        <v>5980</v>
      </c>
      <c r="F48" s="23">
        <v>18606</v>
      </c>
      <c r="G48" s="23">
        <v>6000</v>
      </c>
      <c r="J48" s="23">
        <v>5980</v>
      </c>
      <c r="K48" s="23">
        <v>11980</v>
      </c>
      <c r="L48" s="7">
        <v>4121.6</v>
      </c>
      <c r="M48" s="7">
        <v>1177.6</v>
      </c>
      <c r="N48" s="7">
        <v>588.8</v>
      </c>
    </row>
    <row r="49" spans="1:14" ht="12.75">
      <c r="A49" s="5"/>
      <c r="B49" s="1" t="s">
        <v>74</v>
      </c>
      <c r="C49" s="14">
        <v>39786</v>
      </c>
      <c r="D49" s="23">
        <v>3373</v>
      </c>
      <c r="E49" s="6">
        <v>12120</v>
      </c>
      <c r="F49" s="23">
        <v>15493</v>
      </c>
      <c r="G49" s="23">
        <v>3373</v>
      </c>
      <c r="J49" s="23">
        <v>12120</v>
      </c>
      <c r="K49" s="23">
        <v>15493</v>
      </c>
      <c r="L49" s="7">
        <v>2282.7</v>
      </c>
      <c r="M49" s="7">
        <v>652.2</v>
      </c>
      <c r="N49" s="7">
        <v>326.1</v>
      </c>
    </row>
    <row r="50" spans="2:14" ht="13.5" thickBot="1">
      <c r="B50" s="1" t="s">
        <v>75</v>
      </c>
      <c r="C50" s="14">
        <v>39528</v>
      </c>
      <c r="D50" s="23">
        <v>57720</v>
      </c>
      <c r="F50" s="23">
        <v>57720</v>
      </c>
      <c r="G50" s="23">
        <v>26420.45</v>
      </c>
      <c r="J50" s="23">
        <v>0</v>
      </c>
      <c r="K50" s="23">
        <v>26420.45</v>
      </c>
      <c r="L50" s="7">
        <v>18415.92</v>
      </c>
      <c r="M50" s="7">
        <v>5261.69</v>
      </c>
      <c r="N50" s="7">
        <v>2630.85</v>
      </c>
    </row>
    <row r="51" spans="2:14" ht="13.5" thickTop="1">
      <c r="B51" s="15" t="s">
        <v>19</v>
      </c>
      <c r="C51" s="15">
        <v>15</v>
      </c>
      <c r="D51" s="33">
        <f>SUM(D36:D50)</f>
        <v>207583.79</v>
      </c>
      <c r="E51" s="33">
        <f aca="true" t="shared" si="0" ref="E51:N51">SUM(E36:E50)</f>
        <v>167906.99</v>
      </c>
      <c r="F51" s="33">
        <f t="shared" si="0"/>
        <v>375490.78</v>
      </c>
      <c r="G51" s="33">
        <f t="shared" si="0"/>
        <v>117437.24</v>
      </c>
      <c r="H51" s="33"/>
      <c r="I51" s="33"/>
      <c r="J51" s="33">
        <f t="shared" si="0"/>
        <v>187216.99</v>
      </c>
      <c r="K51" s="33">
        <f t="shared" si="0"/>
        <v>304654.23000000004</v>
      </c>
      <c r="L51" s="33">
        <f t="shared" si="0"/>
        <v>81030.06999999998</v>
      </c>
      <c r="M51" s="33">
        <f t="shared" si="0"/>
        <v>23151.45</v>
      </c>
      <c r="N51" s="33">
        <f t="shared" si="0"/>
        <v>11575.730000000001</v>
      </c>
    </row>
    <row r="53" spans="4:14" s="8" customFormat="1" ht="12.75">
      <c r="D53" s="9" t="s">
        <v>4</v>
      </c>
      <c r="E53" s="9" t="s">
        <v>4</v>
      </c>
      <c r="F53" s="9" t="s">
        <v>4</v>
      </c>
      <c r="G53" s="9" t="s">
        <v>4</v>
      </c>
      <c r="H53" s="9" t="s">
        <v>9</v>
      </c>
      <c r="I53" s="9" t="s">
        <v>9</v>
      </c>
      <c r="J53" s="9"/>
      <c r="K53" s="4" t="s">
        <v>4</v>
      </c>
      <c r="L53" s="4"/>
      <c r="M53" s="4"/>
      <c r="N53" s="9"/>
    </row>
    <row r="54" spans="2:14" s="8" customFormat="1" ht="12.75">
      <c r="B54" s="8" t="s">
        <v>1</v>
      </c>
      <c r="C54" s="8" t="s">
        <v>3</v>
      </c>
      <c r="D54" s="9" t="s">
        <v>5</v>
      </c>
      <c r="E54" s="9" t="s">
        <v>6</v>
      </c>
      <c r="F54" s="9" t="s">
        <v>5</v>
      </c>
      <c r="G54" s="9" t="s">
        <v>5</v>
      </c>
      <c r="H54" s="9" t="s">
        <v>7</v>
      </c>
      <c r="I54" s="9" t="s">
        <v>7</v>
      </c>
      <c r="J54" s="9" t="s">
        <v>13</v>
      </c>
      <c r="K54" s="4" t="s">
        <v>8</v>
      </c>
      <c r="L54" s="4" t="s">
        <v>14</v>
      </c>
      <c r="M54" s="4" t="s">
        <v>16</v>
      </c>
      <c r="N54" s="9" t="s">
        <v>17</v>
      </c>
    </row>
    <row r="55" spans="1:14" s="8" customFormat="1" ht="13.5" thickBot="1">
      <c r="A55" s="11" t="s">
        <v>0</v>
      </c>
      <c r="B55" s="11" t="s">
        <v>18</v>
      </c>
      <c r="C55" s="11" t="s">
        <v>2</v>
      </c>
      <c r="D55" s="12" t="s">
        <v>9</v>
      </c>
      <c r="E55" s="12" t="s">
        <v>7</v>
      </c>
      <c r="F55" s="12" t="s">
        <v>8</v>
      </c>
      <c r="G55" s="12" t="s">
        <v>10</v>
      </c>
      <c r="H55" s="12" t="s">
        <v>11</v>
      </c>
      <c r="I55" s="12" t="s">
        <v>12</v>
      </c>
      <c r="J55" s="12" t="s">
        <v>10</v>
      </c>
      <c r="K55" s="13" t="s">
        <v>10</v>
      </c>
      <c r="L55" s="13" t="s">
        <v>15</v>
      </c>
      <c r="M55" s="13" t="s">
        <v>15</v>
      </c>
      <c r="N55" s="12" t="s">
        <v>15</v>
      </c>
    </row>
    <row r="56" ht="13.5" thickTop="1"/>
    <row r="58" spans="1:14" ht="13.5" thickBot="1">
      <c r="A58" s="2" t="s">
        <v>79</v>
      </c>
      <c r="B58" s="1" t="s">
        <v>76</v>
      </c>
      <c r="C58" s="14">
        <v>39471</v>
      </c>
      <c r="D58" s="23">
        <v>1644</v>
      </c>
      <c r="E58" s="6">
        <v>3045</v>
      </c>
      <c r="F58" s="6">
        <v>4689</v>
      </c>
      <c r="G58" s="6">
        <v>1644</v>
      </c>
      <c r="J58" s="6">
        <v>3045</v>
      </c>
      <c r="K58" s="6">
        <v>4689</v>
      </c>
      <c r="L58" s="7">
        <v>1072.4</v>
      </c>
      <c r="M58" s="7">
        <v>306.4</v>
      </c>
      <c r="N58" s="6">
        <v>153.2</v>
      </c>
    </row>
    <row r="59" spans="2:14" ht="13.5" thickTop="1">
      <c r="B59" s="15" t="s">
        <v>19</v>
      </c>
      <c r="C59" s="15">
        <v>1</v>
      </c>
      <c r="D59" s="33">
        <f>SUM(D58)</f>
        <v>1644</v>
      </c>
      <c r="E59" s="33">
        <f>SUM(E58)</f>
        <v>3045</v>
      </c>
      <c r="F59" s="33">
        <f aca="true" t="shared" si="1" ref="F59:N59">SUM(F58)</f>
        <v>4689</v>
      </c>
      <c r="G59" s="33">
        <f t="shared" si="1"/>
        <v>1644</v>
      </c>
      <c r="H59" s="33"/>
      <c r="I59" s="33"/>
      <c r="J59" s="33">
        <f t="shared" si="1"/>
        <v>3045</v>
      </c>
      <c r="K59" s="33">
        <f t="shared" si="1"/>
        <v>4689</v>
      </c>
      <c r="L59" s="33">
        <f t="shared" si="1"/>
        <v>1072.4</v>
      </c>
      <c r="M59" s="33">
        <f t="shared" si="1"/>
        <v>306.4</v>
      </c>
      <c r="N59" s="33">
        <f t="shared" si="1"/>
        <v>153.2</v>
      </c>
    </row>
    <row r="62" spans="1:14" ht="12.75">
      <c r="A62" s="2" t="s">
        <v>80</v>
      </c>
      <c r="B62" s="1" t="s">
        <v>77</v>
      </c>
      <c r="C62" s="14">
        <v>39473</v>
      </c>
      <c r="D62" s="23">
        <v>6521</v>
      </c>
      <c r="F62" s="23">
        <v>6521</v>
      </c>
      <c r="G62" s="23">
        <v>6521</v>
      </c>
      <c r="J62" s="6">
        <v>0</v>
      </c>
      <c r="K62" s="6">
        <v>6521</v>
      </c>
      <c r="L62" s="23">
        <v>4486.3</v>
      </c>
      <c r="M62" s="7">
        <v>1281.8</v>
      </c>
      <c r="N62" s="7">
        <v>640.9</v>
      </c>
    </row>
    <row r="63" spans="2:14" ht="12.75">
      <c r="B63" s="1" t="s">
        <v>78</v>
      </c>
      <c r="C63" s="14">
        <v>39473</v>
      </c>
      <c r="D63" s="23">
        <v>284</v>
      </c>
      <c r="F63" s="23">
        <v>284</v>
      </c>
      <c r="G63" s="23">
        <v>284</v>
      </c>
      <c r="J63" s="6">
        <v>0</v>
      </c>
      <c r="K63" s="23">
        <v>284</v>
      </c>
      <c r="L63" s="7">
        <v>120.4</v>
      </c>
      <c r="M63" s="7">
        <v>34.4</v>
      </c>
      <c r="N63" s="6">
        <v>17.2</v>
      </c>
    </row>
    <row r="64" spans="2:14" ht="12.75">
      <c r="B64" s="1" t="s">
        <v>81</v>
      </c>
      <c r="C64" s="14">
        <v>39473</v>
      </c>
      <c r="D64" s="23">
        <v>1950</v>
      </c>
      <c r="F64" s="23">
        <v>1950</v>
      </c>
      <c r="G64" s="23">
        <v>1950</v>
      </c>
      <c r="J64" s="6">
        <v>0</v>
      </c>
      <c r="K64" s="23">
        <v>1950</v>
      </c>
      <c r="L64" s="7">
        <v>1286.6</v>
      </c>
      <c r="M64" s="7">
        <v>367.6</v>
      </c>
      <c r="N64" s="6">
        <v>183.8</v>
      </c>
    </row>
    <row r="65" spans="2:14" ht="12.75">
      <c r="B65" s="1" t="s">
        <v>82</v>
      </c>
      <c r="C65" s="14">
        <v>39542</v>
      </c>
      <c r="D65" s="23">
        <v>6486</v>
      </c>
      <c r="F65" s="23">
        <v>6486</v>
      </c>
      <c r="G65" s="23">
        <v>6486</v>
      </c>
      <c r="J65" s="6">
        <v>0</v>
      </c>
      <c r="K65" s="23">
        <v>6486</v>
      </c>
      <c r="L65" s="7">
        <v>4461.8</v>
      </c>
      <c r="M65" s="7">
        <v>1274.8</v>
      </c>
      <c r="N65" s="6">
        <v>637.4</v>
      </c>
    </row>
    <row r="66" spans="2:14" ht="12.75">
      <c r="B66" s="1" t="s">
        <v>83</v>
      </c>
      <c r="C66" s="14">
        <v>39577</v>
      </c>
      <c r="D66" s="23">
        <v>521</v>
      </c>
      <c r="E66" s="6">
        <v>0</v>
      </c>
      <c r="F66" s="23">
        <v>521</v>
      </c>
      <c r="G66" s="23">
        <v>521</v>
      </c>
      <c r="J66" s="6">
        <v>0</v>
      </c>
      <c r="K66" s="23">
        <v>521</v>
      </c>
      <c r="L66" s="7">
        <v>286.3</v>
      </c>
      <c r="M66" s="7">
        <v>81.8</v>
      </c>
      <c r="N66" s="6">
        <v>40.9</v>
      </c>
    </row>
    <row r="67" spans="2:14" ht="12.75">
      <c r="B67" s="1" t="s">
        <v>84</v>
      </c>
      <c r="C67" s="14">
        <v>39626</v>
      </c>
      <c r="D67" s="23">
        <v>1380</v>
      </c>
      <c r="F67" s="23">
        <v>1380</v>
      </c>
      <c r="G67" s="23">
        <v>1380</v>
      </c>
      <c r="J67" s="6">
        <v>0</v>
      </c>
      <c r="K67" s="23">
        <v>1380</v>
      </c>
      <c r="L67" s="7">
        <v>887.6</v>
      </c>
      <c r="M67" s="7">
        <v>253.6</v>
      </c>
      <c r="N67" s="6">
        <v>126.8</v>
      </c>
    </row>
    <row r="68" spans="2:14" ht="12.75">
      <c r="B68" s="1" t="s">
        <v>85</v>
      </c>
      <c r="C68" s="14">
        <v>39626</v>
      </c>
      <c r="E68" s="6">
        <v>1799.97</v>
      </c>
      <c r="F68" s="23">
        <v>1799.97</v>
      </c>
      <c r="G68" s="23">
        <v>0</v>
      </c>
      <c r="J68" s="6">
        <v>1799.97</v>
      </c>
      <c r="K68" s="23">
        <v>1799.97</v>
      </c>
      <c r="L68" s="7">
        <v>0</v>
      </c>
      <c r="M68" s="7">
        <v>0</v>
      </c>
      <c r="N68" s="6">
        <v>0</v>
      </c>
    </row>
    <row r="69" spans="2:14" ht="12.75">
      <c r="B69" s="1" t="s">
        <v>86</v>
      </c>
      <c r="C69" s="14">
        <v>39678</v>
      </c>
      <c r="D69" s="23">
        <v>466</v>
      </c>
      <c r="F69" s="23">
        <v>466</v>
      </c>
      <c r="G69" s="23">
        <v>0</v>
      </c>
      <c r="J69" s="6">
        <v>0</v>
      </c>
      <c r="K69" s="23">
        <v>0</v>
      </c>
      <c r="L69" s="7">
        <v>0</v>
      </c>
      <c r="M69" s="7">
        <v>0</v>
      </c>
      <c r="N69" s="6">
        <v>0</v>
      </c>
    </row>
    <row r="70" spans="2:14" ht="12.75">
      <c r="B70" s="1" t="s">
        <v>87</v>
      </c>
      <c r="C70" s="14">
        <v>39498</v>
      </c>
      <c r="D70" s="23">
        <v>3045</v>
      </c>
      <c r="E70" s="6">
        <v>1651</v>
      </c>
      <c r="F70" s="23">
        <v>4696</v>
      </c>
      <c r="G70" s="23">
        <v>1845</v>
      </c>
      <c r="J70" s="6">
        <v>1651</v>
      </c>
      <c r="K70" s="23">
        <v>3496</v>
      </c>
      <c r="L70" s="7">
        <v>1213.1</v>
      </c>
      <c r="M70" s="7">
        <v>346.6</v>
      </c>
      <c r="N70" s="6">
        <v>173.3</v>
      </c>
    </row>
    <row r="71" spans="2:14" ht="13.5" thickBot="1">
      <c r="B71" s="1" t="s">
        <v>88</v>
      </c>
      <c r="C71" s="14">
        <v>39577</v>
      </c>
      <c r="D71" s="23">
        <v>88061</v>
      </c>
      <c r="E71" s="6">
        <v>5500</v>
      </c>
      <c r="F71" s="23">
        <v>93561</v>
      </c>
      <c r="G71" s="23">
        <v>61642.7</v>
      </c>
      <c r="J71" s="6">
        <v>5500</v>
      </c>
      <c r="K71" s="23">
        <v>67142.7</v>
      </c>
      <c r="L71" s="7">
        <v>43071.49</v>
      </c>
      <c r="M71" s="7">
        <v>12306.14</v>
      </c>
      <c r="N71" s="6">
        <v>6153.07</v>
      </c>
    </row>
    <row r="72" spans="2:14" ht="13.5" thickTop="1">
      <c r="B72" s="15" t="s">
        <v>19</v>
      </c>
      <c r="C72" s="15">
        <v>10</v>
      </c>
      <c r="D72" s="33">
        <f>SUM(D62:D71)</f>
        <v>108714</v>
      </c>
      <c r="E72" s="33">
        <f aca="true" t="shared" si="2" ref="E72:M72">SUM(E62:E71)</f>
        <v>8950.970000000001</v>
      </c>
      <c r="F72" s="33">
        <f t="shared" si="2"/>
        <v>117664.97</v>
      </c>
      <c r="G72" s="33">
        <f t="shared" si="2"/>
        <v>80629.7</v>
      </c>
      <c r="H72" s="33"/>
      <c r="I72" s="33"/>
      <c r="J72" s="33">
        <f t="shared" si="2"/>
        <v>8950.970000000001</v>
      </c>
      <c r="K72" s="33">
        <f t="shared" si="2"/>
        <v>89580.67</v>
      </c>
      <c r="L72" s="33">
        <f t="shared" si="2"/>
        <v>55813.59</v>
      </c>
      <c r="M72" s="33">
        <f t="shared" si="2"/>
        <v>15946.74</v>
      </c>
      <c r="N72" s="33">
        <f>SUM(N62:N71)</f>
        <v>7973.37</v>
      </c>
    </row>
    <row r="74" spans="1:14" ht="13.5" thickBot="1">
      <c r="A74" s="2" t="s">
        <v>89</v>
      </c>
      <c r="B74" s="1" t="s">
        <v>90</v>
      </c>
      <c r="C74" s="14">
        <v>39542</v>
      </c>
      <c r="D74" s="23">
        <v>3154</v>
      </c>
      <c r="E74" s="6">
        <v>6750</v>
      </c>
      <c r="F74" s="6">
        <v>9904</v>
      </c>
      <c r="G74" s="6">
        <v>3154</v>
      </c>
      <c r="J74" s="6">
        <v>6750</v>
      </c>
      <c r="K74" s="7">
        <v>9904</v>
      </c>
      <c r="L74" s="7">
        <v>2194.4</v>
      </c>
      <c r="M74" s="7">
        <v>608.4</v>
      </c>
      <c r="N74" s="6">
        <v>304.2</v>
      </c>
    </row>
    <row r="75" spans="2:14" ht="13.5" thickTop="1">
      <c r="B75" s="15" t="s">
        <v>19</v>
      </c>
      <c r="C75" s="15">
        <v>1</v>
      </c>
      <c r="D75" s="33">
        <f>SUM(D74:D74)</f>
        <v>3154</v>
      </c>
      <c r="E75" s="33">
        <f>SUM(E74:E74)</f>
        <v>6750</v>
      </c>
      <c r="F75" s="33">
        <f>SUM(F74:F74)</f>
        <v>9904</v>
      </c>
      <c r="G75" s="33">
        <f>SUM(G74:G74)</f>
        <v>3154</v>
      </c>
      <c r="H75" s="33"/>
      <c r="I75" s="33"/>
      <c r="J75" s="33">
        <f>SUM(J74:J74)</f>
        <v>6750</v>
      </c>
      <c r="K75" s="33">
        <f>SUM(K74:K74)</f>
        <v>9904</v>
      </c>
      <c r="L75" s="33">
        <f>SUM(L74:L74)</f>
        <v>2194.4</v>
      </c>
      <c r="M75" s="33">
        <f>SUM(M74:M74)</f>
        <v>608.4</v>
      </c>
      <c r="N75" s="33">
        <f>SUM(N74:N74)</f>
        <v>304.2</v>
      </c>
    </row>
    <row r="77" spans="1:14" ht="13.5" thickBot="1">
      <c r="A77" s="2" t="s">
        <v>91</v>
      </c>
      <c r="B77" s="1" t="s">
        <v>92</v>
      </c>
      <c r="C77" s="14">
        <v>39577</v>
      </c>
      <c r="D77" s="23">
        <v>284</v>
      </c>
      <c r="F77" s="6">
        <v>284</v>
      </c>
      <c r="G77" s="6">
        <v>284</v>
      </c>
      <c r="J77" s="6">
        <v>0</v>
      </c>
      <c r="K77" s="7">
        <v>284</v>
      </c>
      <c r="L77" s="7">
        <v>120.4</v>
      </c>
      <c r="M77" s="7">
        <v>34.4</v>
      </c>
      <c r="N77" s="6">
        <v>17.2</v>
      </c>
    </row>
    <row r="78" spans="2:14" ht="13.5" thickTop="1">
      <c r="B78" s="15" t="s">
        <v>19</v>
      </c>
      <c r="C78" s="15">
        <v>1</v>
      </c>
      <c r="D78" s="33">
        <f>SUM(D77:D77)</f>
        <v>284</v>
      </c>
      <c r="E78" s="33"/>
      <c r="F78" s="33">
        <f>SUM(F77:F77)</f>
        <v>284</v>
      </c>
      <c r="G78" s="33">
        <f>SUM(G77:G77)</f>
        <v>284</v>
      </c>
      <c r="H78" s="33"/>
      <c r="I78" s="33"/>
      <c r="J78" s="33">
        <f>SUM(J77:J77)</f>
        <v>0</v>
      </c>
      <c r="K78" s="33">
        <f>SUM(K77:K77)</f>
        <v>284</v>
      </c>
      <c r="L78" s="33">
        <f>SUM(L77:L77)</f>
        <v>120.4</v>
      </c>
      <c r="M78" s="33">
        <f>SUM(M77:M77)</f>
        <v>34.4</v>
      </c>
      <c r="N78" s="33">
        <f>SUM(N77:N77)</f>
        <v>17.2</v>
      </c>
    </row>
    <row r="80" spans="1:14" ht="12.75">
      <c r="A80" s="2" t="s">
        <v>93</v>
      </c>
      <c r="B80" s="1" t="s">
        <v>94</v>
      </c>
      <c r="C80" s="14">
        <v>39626</v>
      </c>
      <c r="D80" s="23">
        <v>3754.5</v>
      </c>
      <c r="F80" s="6">
        <v>3754.5</v>
      </c>
      <c r="G80" s="6">
        <v>3754.5</v>
      </c>
      <c r="J80" s="6">
        <v>0</v>
      </c>
      <c r="K80" s="7">
        <v>3754.5</v>
      </c>
      <c r="L80" s="7">
        <v>2549.75</v>
      </c>
      <c r="M80" s="7">
        <v>728.5</v>
      </c>
      <c r="N80" s="6">
        <v>364.25</v>
      </c>
    </row>
    <row r="81" spans="2:14" ht="13.5" thickBot="1">
      <c r="B81" s="1" t="s">
        <v>95</v>
      </c>
      <c r="C81" s="14">
        <v>39542</v>
      </c>
      <c r="D81" s="23">
        <v>1051</v>
      </c>
      <c r="F81" s="6">
        <v>1051</v>
      </c>
      <c r="G81" s="6">
        <v>1051</v>
      </c>
      <c r="J81" s="6">
        <v>0</v>
      </c>
      <c r="K81" s="6">
        <v>1051</v>
      </c>
      <c r="L81" s="7">
        <v>657.3</v>
      </c>
      <c r="M81" s="7">
        <v>187.8</v>
      </c>
      <c r="N81" s="6">
        <v>93.9</v>
      </c>
    </row>
    <row r="82" spans="2:14" ht="13.5" thickTop="1">
      <c r="B82" s="15" t="s">
        <v>19</v>
      </c>
      <c r="C82" s="15">
        <v>2</v>
      </c>
      <c r="D82" s="33">
        <f>SUM(D80:D81)</f>
        <v>4805.5</v>
      </c>
      <c r="E82" s="33"/>
      <c r="F82" s="33">
        <f aca="true" t="shared" si="3" ref="F82:N82">SUM(F80:F81)</f>
        <v>4805.5</v>
      </c>
      <c r="G82" s="33">
        <f t="shared" si="3"/>
        <v>4805.5</v>
      </c>
      <c r="H82" s="33"/>
      <c r="I82" s="33"/>
      <c r="J82" s="33"/>
      <c r="K82" s="33">
        <f t="shared" si="3"/>
        <v>4805.5</v>
      </c>
      <c r="L82" s="33">
        <f t="shared" si="3"/>
        <v>3207.05</v>
      </c>
      <c r="M82" s="33">
        <f t="shared" si="3"/>
        <v>916.3</v>
      </c>
      <c r="N82" s="33">
        <f t="shared" si="3"/>
        <v>458.15</v>
      </c>
    </row>
    <row r="83" ht="12.75">
      <c r="C83" s="14"/>
    </row>
    <row r="84" spans="1:14" ht="12.75">
      <c r="A84" s="2" t="s">
        <v>24</v>
      </c>
      <c r="B84" s="1" t="s">
        <v>96</v>
      </c>
      <c r="C84" s="14">
        <v>39542</v>
      </c>
      <c r="D84" s="23">
        <v>580</v>
      </c>
      <c r="F84" s="6">
        <v>580</v>
      </c>
      <c r="G84" s="6">
        <v>580</v>
      </c>
      <c r="J84" s="6">
        <v>0</v>
      </c>
      <c r="K84" s="6">
        <v>580</v>
      </c>
      <c r="L84" s="7">
        <v>327.6</v>
      </c>
      <c r="M84" s="7">
        <v>93.6</v>
      </c>
      <c r="N84" s="6">
        <v>46.8</v>
      </c>
    </row>
    <row r="85" spans="2:14" ht="12.75">
      <c r="B85" s="1" t="s">
        <v>97</v>
      </c>
      <c r="C85" s="14">
        <v>39577</v>
      </c>
      <c r="D85" s="23">
        <v>660</v>
      </c>
      <c r="F85" s="6">
        <v>660</v>
      </c>
      <c r="G85" s="6">
        <v>660</v>
      </c>
      <c r="J85" s="6">
        <v>0</v>
      </c>
      <c r="K85" s="6">
        <v>660</v>
      </c>
      <c r="L85" s="7">
        <v>383.6</v>
      </c>
      <c r="M85" s="7">
        <v>109.6</v>
      </c>
      <c r="N85" s="6">
        <v>54.8</v>
      </c>
    </row>
    <row r="86" spans="2:14" ht="12.75">
      <c r="B86" s="1" t="s">
        <v>98</v>
      </c>
      <c r="C86" s="14">
        <v>39731</v>
      </c>
      <c r="D86" s="23">
        <v>4252</v>
      </c>
      <c r="E86" s="6">
        <v>2600</v>
      </c>
      <c r="F86" s="6">
        <v>6852</v>
      </c>
      <c r="G86" s="6">
        <v>4252</v>
      </c>
      <c r="J86" s="6">
        <v>2600</v>
      </c>
      <c r="K86" s="6">
        <v>6852</v>
      </c>
      <c r="L86" s="7">
        <v>2898</v>
      </c>
      <c r="M86" s="7">
        <v>828</v>
      </c>
      <c r="N86" s="6">
        <v>414</v>
      </c>
    </row>
    <row r="87" spans="2:14" ht="12.75">
      <c r="B87" s="1" t="s">
        <v>99</v>
      </c>
      <c r="C87" s="14">
        <v>39731</v>
      </c>
      <c r="D87" s="23">
        <v>320</v>
      </c>
      <c r="F87" s="6">
        <v>320</v>
      </c>
      <c r="G87" s="6">
        <v>320</v>
      </c>
      <c r="J87" s="6">
        <v>0</v>
      </c>
      <c r="K87" s="6">
        <v>320</v>
      </c>
      <c r="L87" s="7">
        <v>145.6</v>
      </c>
      <c r="M87" s="7">
        <v>41.6</v>
      </c>
      <c r="N87" s="6">
        <v>20.8</v>
      </c>
    </row>
    <row r="88" spans="2:14" ht="13.5" thickBot="1">
      <c r="B88" s="1" t="s">
        <v>100</v>
      </c>
      <c r="C88" s="14">
        <v>39769</v>
      </c>
      <c r="D88" s="23">
        <v>569</v>
      </c>
      <c r="F88" s="6">
        <v>569</v>
      </c>
      <c r="G88" s="6">
        <v>569</v>
      </c>
      <c r="J88" s="6">
        <v>0</v>
      </c>
      <c r="K88" s="6">
        <v>569</v>
      </c>
      <c r="L88" s="6">
        <v>319.9</v>
      </c>
      <c r="M88" s="7">
        <v>91.4</v>
      </c>
      <c r="N88" s="7">
        <v>45.7</v>
      </c>
    </row>
    <row r="89" spans="2:14" ht="13.5" thickTop="1">
      <c r="B89" s="15" t="s">
        <v>19</v>
      </c>
      <c r="C89" s="15">
        <v>5</v>
      </c>
      <c r="D89" s="33">
        <f>SUM(D84:D88)</f>
        <v>6381</v>
      </c>
      <c r="E89" s="33">
        <f aca="true" t="shared" si="4" ref="E89:N89">SUM(E84:E88)</f>
        <v>2600</v>
      </c>
      <c r="F89" s="33">
        <f t="shared" si="4"/>
        <v>8981</v>
      </c>
      <c r="G89" s="33">
        <f t="shared" si="4"/>
        <v>6381</v>
      </c>
      <c r="H89" s="33"/>
      <c r="I89" s="33"/>
      <c r="J89" s="33">
        <f t="shared" si="4"/>
        <v>2600</v>
      </c>
      <c r="K89" s="33">
        <f t="shared" si="4"/>
        <v>8981</v>
      </c>
      <c r="L89" s="33">
        <f t="shared" si="4"/>
        <v>4074.7</v>
      </c>
      <c r="M89" s="33">
        <f t="shared" si="4"/>
        <v>1164.2</v>
      </c>
      <c r="N89" s="33">
        <f t="shared" si="4"/>
        <v>582.1</v>
      </c>
    </row>
    <row r="90" spans="1:13" ht="12.75">
      <c r="A90" s="5"/>
      <c r="C90" s="14"/>
      <c r="J90" s="7"/>
      <c r="M90" s="6"/>
    </row>
    <row r="91" spans="1:14" ht="12.75">
      <c r="A91" s="2" t="s">
        <v>114</v>
      </c>
      <c r="B91" s="1" t="s">
        <v>101</v>
      </c>
      <c r="C91" s="14">
        <v>39473</v>
      </c>
      <c r="D91" s="23">
        <v>810</v>
      </c>
      <c r="F91" s="23">
        <v>810</v>
      </c>
      <c r="G91" s="23">
        <v>810</v>
      </c>
      <c r="J91" s="6">
        <v>0</v>
      </c>
      <c r="K91" s="23">
        <v>810</v>
      </c>
      <c r="L91" s="23">
        <v>488.6</v>
      </c>
      <c r="M91" s="7">
        <v>139.6</v>
      </c>
      <c r="N91" s="6">
        <v>69.8</v>
      </c>
    </row>
    <row r="92" spans="2:14" ht="12.75">
      <c r="B92" s="1" t="s">
        <v>102</v>
      </c>
      <c r="C92" s="14">
        <v>39473</v>
      </c>
      <c r="D92" s="23">
        <v>2095</v>
      </c>
      <c r="F92" s="23">
        <v>2095</v>
      </c>
      <c r="G92" s="23">
        <v>2095</v>
      </c>
      <c r="J92" s="6">
        <v>0</v>
      </c>
      <c r="K92" s="23">
        <v>2095</v>
      </c>
      <c r="L92" s="23">
        <v>1388.1</v>
      </c>
      <c r="M92" s="6">
        <v>196.6</v>
      </c>
      <c r="N92" s="6">
        <v>198.3</v>
      </c>
    </row>
    <row r="93" spans="2:14" ht="12.75">
      <c r="B93" s="1" t="s">
        <v>103</v>
      </c>
      <c r="C93" s="14">
        <v>39542</v>
      </c>
      <c r="D93" s="23">
        <v>357</v>
      </c>
      <c r="F93" s="23">
        <v>357</v>
      </c>
      <c r="G93" s="23">
        <v>357</v>
      </c>
      <c r="J93" s="6">
        <v>0</v>
      </c>
      <c r="K93" s="23">
        <v>357</v>
      </c>
      <c r="L93" s="23">
        <v>171.5</v>
      </c>
      <c r="M93" s="6">
        <v>49</v>
      </c>
      <c r="N93" s="6">
        <v>24.5</v>
      </c>
    </row>
    <row r="94" spans="2:14" ht="12.75">
      <c r="B94" s="1" t="s">
        <v>104</v>
      </c>
      <c r="C94" s="14">
        <v>39542</v>
      </c>
      <c r="D94" s="23">
        <v>1097</v>
      </c>
      <c r="F94" s="23">
        <v>1097</v>
      </c>
      <c r="G94" s="23">
        <v>1097</v>
      </c>
      <c r="J94" s="6">
        <v>0</v>
      </c>
      <c r="K94" s="23">
        <v>1097</v>
      </c>
      <c r="L94" s="23">
        <v>689.5</v>
      </c>
      <c r="M94" s="6">
        <v>197</v>
      </c>
      <c r="N94" s="6">
        <v>98.5</v>
      </c>
    </row>
    <row r="95" spans="2:14" ht="12.75">
      <c r="B95" s="1" t="s">
        <v>105</v>
      </c>
      <c r="C95" s="14">
        <v>39542</v>
      </c>
      <c r="D95" s="23">
        <v>1562</v>
      </c>
      <c r="F95" s="23">
        <v>1562</v>
      </c>
      <c r="G95" s="23">
        <v>1562</v>
      </c>
      <c r="J95" s="6">
        <v>0</v>
      </c>
      <c r="K95" s="23">
        <v>1562</v>
      </c>
      <c r="L95" s="23">
        <v>1015</v>
      </c>
      <c r="M95" s="7">
        <v>290</v>
      </c>
      <c r="N95" s="6">
        <v>145</v>
      </c>
    </row>
    <row r="96" spans="1:14" s="1" customFormat="1" ht="12.75">
      <c r="A96" s="39"/>
      <c r="B96" s="1" t="s">
        <v>106</v>
      </c>
      <c r="C96" s="14">
        <v>39626</v>
      </c>
      <c r="D96" s="23"/>
      <c r="E96" s="38">
        <v>500</v>
      </c>
      <c r="F96" s="23">
        <v>500</v>
      </c>
      <c r="G96" s="23">
        <v>0</v>
      </c>
      <c r="H96" s="38"/>
      <c r="I96" s="38"/>
      <c r="J96" s="23">
        <v>500</v>
      </c>
      <c r="K96" s="23">
        <v>500</v>
      </c>
      <c r="L96" s="23">
        <v>0</v>
      </c>
      <c r="M96" s="25">
        <v>0</v>
      </c>
      <c r="N96" s="23">
        <v>0</v>
      </c>
    </row>
    <row r="97" spans="1:14" s="1" customFormat="1" ht="12.75">
      <c r="A97" s="39"/>
      <c r="B97" s="1" t="s">
        <v>107</v>
      </c>
      <c r="C97" s="14">
        <v>39626</v>
      </c>
      <c r="D97" s="23">
        <v>255</v>
      </c>
      <c r="E97" s="38"/>
      <c r="F97" s="23">
        <v>255</v>
      </c>
      <c r="G97" s="23">
        <v>255</v>
      </c>
      <c r="H97" s="38"/>
      <c r="I97" s="38"/>
      <c r="J97" s="23">
        <v>0</v>
      </c>
      <c r="K97" s="23">
        <v>255</v>
      </c>
      <c r="L97" s="23">
        <v>100.1</v>
      </c>
      <c r="M97" s="25">
        <v>28.6</v>
      </c>
      <c r="N97" s="23">
        <v>14.3</v>
      </c>
    </row>
    <row r="98" spans="1:14" s="1" customFormat="1" ht="12.75">
      <c r="A98" s="39"/>
      <c r="B98" s="1" t="s">
        <v>108</v>
      </c>
      <c r="C98" s="14">
        <v>39675</v>
      </c>
      <c r="D98" s="23"/>
      <c r="E98" s="38">
        <v>1000</v>
      </c>
      <c r="F98" s="23">
        <v>1000</v>
      </c>
      <c r="G98" s="23">
        <v>0</v>
      </c>
      <c r="H98" s="38"/>
      <c r="I98" s="38"/>
      <c r="J98" s="23">
        <v>1000</v>
      </c>
      <c r="K98" s="23">
        <v>1000</v>
      </c>
      <c r="L98" s="23">
        <v>0</v>
      </c>
      <c r="M98" s="25">
        <v>0</v>
      </c>
      <c r="N98" s="23">
        <v>0</v>
      </c>
    </row>
    <row r="99" spans="1:14" s="1" customFormat="1" ht="12.75">
      <c r="A99" s="39"/>
      <c r="B99" s="1" t="s">
        <v>109</v>
      </c>
      <c r="C99" s="14">
        <v>39731</v>
      </c>
      <c r="D99" s="23">
        <v>464</v>
      </c>
      <c r="E99" s="38"/>
      <c r="F99" s="23">
        <v>464</v>
      </c>
      <c r="G99" s="23">
        <v>464</v>
      </c>
      <c r="H99" s="38"/>
      <c r="I99" s="38"/>
      <c r="J99" s="23">
        <v>0</v>
      </c>
      <c r="K99" s="23">
        <v>464</v>
      </c>
      <c r="L99" s="23">
        <v>246.4</v>
      </c>
      <c r="M99" s="25">
        <v>70.4</v>
      </c>
      <c r="N99" s="23">
        <v>35.2</v>
      </c>
    </row>
    <row r="100" spans="1:14" s="1" customFormat="1" ht="12.75">
      <c r="A100" s="39"/>
      <c r="B100" s="1" t="s">
        <v>110</v>
      </c>
      <c r="C100" s="14">
        <v>39731</v>
      </c>
      <c r="D100" s="23">
        <v>461</v>
      </c>
      <c r="E100" s="38"/>
      <c r="F100" s="23">
        <v>461</v>
      </c>
      <c r="G100" s="23">
        <v>461</v>
      </c>
      <c r="H100" s="38"/>
      <c r="I100" s="38"/>
      <c r="J100" s="23">
        <v>0</v>
      </c>
      <c r="K100" s="23">
        <v>461</v>
      </c>
      <c r="L100" s="23">
        <v>244.3</v>
      </c>
      <c r="M100" s="25">
        <v>69.8</v>
      </c>
      <c r="N100" s="23">
        <v>34.9</v>
      </c>
    </row>
    <row r="101" spans="1:14" ht="12.75">
      <c r="A101" s="39"/>
      <c r="B101" s="1" t="s">
        <v>111</v>
      </c>
      <c r="C101" s="14">
        <v>39731</v>
      </c>
      <c r="D101" s="23">
        <v>596</v>
      </c>
      <c r="F101" s="23">
        <v>596</v>
      </c>
      <c r="G101" s="23">
        <v>596</v>
      </c>
      <c r="J101" s="23">
        <v>0</v>
      </c>
      <c r="K101" s="23">
        <v>596</v>
      </c>
      <c r="L101" s="23">
        <v>338.8</v>
      </c>
      <c r="M101" s="25">
        <v>96.8</v>
      </c>
      <c r="N101" s="23">
        <v>48.4</v>
      </c>
    </row>
    <row r="102" spans="1:14" s="1" customFormat="1" ht="12.75">
      <c r="A102" s="39"/>
      <c r="B102" s="1" t="s">
        <v>112</v>
      </c>
      <c r="C102" s="14">
        <v>39686</v>
      </c>
      <c r="D102" s="23"/>
      <c r="E102" s="38">
        <v>1500</v>
      </c>
      <c r="F102" s="23">
        <v>1500</v>
      </c>
      <c r="G102" s="23">
        <v>0</v>
      </c>
      <c r="H102" s="38"/>
      <c r="I102" s="38"/>
      <c r="J102" s="23">
        <v>0</v>
      </c>
      <c r="K102" s="23">
        <v>0</v>
      </c>
      <c r="L102" s="23">
        <v>0</v>
      </c>
      <c r="M102" s="25">
        <v>0</v>
      </c>
      <c r="N102" s="23">
        <v>0</v>
      </c>
    </row>
    <row r="103" spans="2:14" ht="13.5" thickBot="1">
      <c r="B103" s="1" t="s">
        <v>113</v>
      </c>
      <c r="C103" s="14">
        <v>39686</v>
      </c>
      <c r="D103" s="23">
        <v>1324</v>
      </c>
      <c r="F103" s="23">
        <v>1324</v>
      </c>
      <c r="G103" s="23">
        <v>0</v>
      </c>
      <c r="J103" s="23">
        <v>0</v>
      </c>
      <c r="K103" s="23">
        <v>0</v>
      </c>
      <c r="L103" s="23">
        <v>0</v>
      </c>
      <c r="M103" s="7">
        <v>0</v>
      </c>
      <c r="N103" s="6">
        <v>0</v>
      </c>
    </row>
    <row r="104" spans="2:14" ht="13.5" thickTop="1">
      <c r="B104" s="15" t="s">
        <v>19</v>
      </c>
      <c r="C104" s="20">
        <v>13</v>
      </c>
      <c r="D104" s="33">
        <f>SUM(D91:D103)</f>
        <v>9021</v>
      </c>
      <c r="E104" s="33">
        <f aca="true" t="shared" si="5" ref="E104:N104">SUM(E91:E103)</f>
        <v>3000</v>
      </c>
      <c r="F104" s="33">
        <f t="shared" si="5"/>
        <v>12021</v>
      </c>
      <c r="G104" s="33">
        <f t="shared" si="5"/>
        <v>7697</v>
      </c>
      <c r="H104" s="33"/>
      <c r="I104" s="33"/>
      <c r="J104" s="33">
        <f t="shared" si="5"/>
        <v>1500</v>
      </c>
      <c r="K104" s="33">
        <f t="shared" si="5"/>
        <v>9197</v>
      </c>
      <c r="L104" s="33">
        <f t="shared" si="5"/>
        <v>4682.3</v>
      </c>
      <c r="M104" s="33">
        <f t="shared" si="5"/>
        <v>1137.8</v>
      </c>
      <c r="N104" s="33">
        <f t="shared" si="5"/>
        <v>668.9</v>
      </c>
    </row>
    <row r="106" spans="4:14" s="8" customFormat="1" ht="12.75">
      <c r="D106" s="9" t="s">
        <v>4</v>
      </c>
      <c r="E106" s="9" t="s">
        <v>4</v>
      </c>
      <c r="F106" s="9" t="s">
        <v>4</v>
      </c>
      <c r="G106" s="9" t="s">
        <v>4</v>
      </c>
      <c r="H106" s="9" t="s">
        <v>9</v>
      </c>
      <c r="I106" s="9" t="s">
        <v>9</v>
      </c>
      <c r="J106" s="9"/>
      <c r="K106" s="4" t="s">
        <v>4</v>
      </c>
      <c r="L106" s="4"/>
      <c r="M106" s="4"/>
      <c r="N106" s="9"/>
    </row>
    <row r="107" spans="2:14" s="8" customFormat="1" ht="12.75">
      <c r="B107" s="8" t="s">
        <v>1</v>
      </c>
      <c r="C107" s="8" t="s">
        <v>3</v>
      </c>
      <c r="D107" s="9" t="s">
        <v>5</v>
      </c>
      <c r="E107" s="9" t="s">
        <v>6</v>
      </c>
      <c r="F107" s="9" t="s">
        <v>5</v>
      </c>
      <c r="G107" s="9" t="s">
        <v>5</v>
      </c>
      <c r="H107" s="9" t="s">
        <v>7</v>
      </c>
      <c r="I107" s="9" t="s">
        <v>7</v>
      </c>
      <c r="J107" s="9" t="s">
        <v>13</v>
      </c>
      <c r="K107" s="4" t="s">
        <v>8</v>
      </c>
      <c r="L107" s="4" t="s">
        <v>14</v>
      </c>
      <c r="M107" s="4" t="s">
        <v>16</v>
      </c>
      <c r="N107" s="9" t="s">
        <v>17</v>
      </c>
    </row>
    <row r="108" spans="1:14" s="8" customFormat="1" ht="13.5" thickBot="1">
      <c r="A108" s="11" t="s">
        <v>0</v>
      </c>
      <c r="B108" s="11" t="s">
        <v>18</v>
      </c>
      <c r="C108" s="11" t="s">
        <v>2</v>
      </c>
      <c r="D108" s="12" t="s">
        <v>9</v>
      </c>
      <c r="E108" s="12" t="s">
        <v>7</v>
      </c>
      <c r="F108" s="12" t="s">
        <v>8</v>
      </c>
      <c r="G108" s="12" t="s">
        <v>10</v>
      </c>
      <c r="H108" s="12" t="s">
        <v>11</v>
      </c>
      <c r="I108" s="12" t="s">
        <v>12</v>
      </c>
      <c r="J108" s="12" t="s">
        <v>10</v>
      </c>
      <c r="K108" s="13" t="s">
        <v>10</v>
      </c>
      <c r="L108" s="13" t="s">
        <v>15</v>
      </c>
      <c r="M108" s="13" t="s">
        <v>15</v>
      </c>
      <c r="N108" s="12" t="s">
        <v>15</v>
      </c>
    </row>
    <row r="109" ht="13.5" thickTop="1"/>
    <row r="110" spans="1:14" ht="12.75">
      <c r="A110" s="2" t="s">
        <v>25</v>
      </c>
      <c r="B110" s="1" t="s">
        <v>115</v>
      </c>
      <c r="C110" s="14">
        <v>39473</v>
      </c>
      <c r="D110" s="23">
        <v>257</v>
      </c>
      <c r="F110" s="23">
        <v>257</v>
      </c>
      <c r="G110" s="23">
        <v>257</v>
      </c>
      <c r="J110" s="6">
        <v>0</v>
      </c>
      <c r="K110" s="23">
        <v>257</v>
      </c>
      <c r="L110" s="7">
        <v>101.5</v>
      </c>
      <c r="M110" s="7">
        <v>29</v>
      </c>
      <c r="N110" s="6">
        <v>14.5</v>
      </c>
    </row>
    <row r="111" spans="2:14" ht="12.75">
      <c r="B111" s="1" t="s">
        <v>116</v>
      </c>
      <c r="C111" s="14">
        <v>39473</v>
      </c>
      <c r="D111" s="23">
        <v>158</v>
      </c>
      <c r="E111" s="6">
        <v>89.99</v>
      </c>
      <c r="F111" s="23">
        <v>247.99</v>
      </c>
      <c r="G111" s="23">
        <v>158</v>
      </c>
      <c r="J111" s="6">
        <v>89.99</v>
      </c>
      <c r="K111" s="23">
        <v>247.99</v>
      </c>
      <c r="L111" s="7">
        <v>32.2</v>
      </c>
      <c r="M111" s="7">
        <v>9.2</v>
      </c>
      <c r="N111" s="6">
        <v>4.6</v>
      </c>
    </row>
    <row r="112" spans="2:14" ht="12.75">
      <c r="B112" s="1" t="s">
        <v>117</v>
      </c>
      <c r="C112" s="14">
        <v>39473</v>
      </c>
      <c r="D112" s="23">
        <v>718</v>
      </c>
      <c r="E112" s="6">
        <v>498.95</v>
      </c>
      <c r="F112" s="23">
        <v>1216.95</v>
      </c>
      <c r="G112" s="23">
        <v>718</v>
      </c>
      <c r="J112" s="6">
        <v>498.95</v>
      </c>
      <c r="K112" s="23">
        <v>1216.95</v>
      </c>
      <c r="L112" s="7">
        <v>424.2</v>
      </c>
      <c r="M112" s="7">
        <v>121.2</v>
      </c>
      <c r="N112" s="6">
        <v>60.6</v>
      </c>
    </row>
    <row r="113" spans="1:14" ht="12.75">
      <c r="A113" s="5"/>
      <c r="B113" s="1" t="s">
        <v>118</v>
      </c>
      <c r="C113" s="14">
        <v>39473</v>
      </c>
      <c r="D113" s="23">
        <v>375</v>
      </c>
      <c r="F113" s="23">
        <v>375</v>
      </c>
      <c r="G113" s="23">
        <v>375</v>
      </c>
      <c r="J113" s="6">
        <v>0</v>
      </c>
      <c r="K113" s="23">
        <v>375</v>
      </c>
      <c r="L113" s="7">
        <v>184.1</v>
      </c>
      <c r="M113" s="7">
        <v>52.6</v>
      </c>
      <c r="N113" s="6">
        <v>26.3</v>
      </c>
    </row>
    <row r="114" spans="2:14" ht="12.75">
      <c r="B114" s="1" t="s">
        <v>119</v>
      </c>
      <c r="C114" s="14">
        <v>39473</v>
      </c>
      <c r="D114" s="23">
        <v>2206</v>
      </c>
      <c r="E114" s="6">
        <v>359.98</v>
      </c>
      <c r="F114" s="23">
        <v>2565.98</v>
      </c>
      <c r="G114" s="23">
        <v>2206</v>
      </c>
      <c r="J114" s="6">
        <v>359.98</v>
      </c>
      <c r="K114" s="23">
        <v>2565.98</v>
      </c>
      <c r="L114" s="7">
        <v>1465.8</v>
      </c>
      <c r="M114" s="7">
        <v>418.8</v>
      </c>
      <c r="N114" s="6">
        <v>209.4</v>
      </c>
    </row>
    <row r="115" spans="2:14" ht="12.75">
      <c r="B115" s="1" t="s">
        <v>120</v>
      </c>
      <c r="C115" s="14">
        <v>39473</v>
      </c>
      <c r="D115" s="23">
        <v>907</v>
      </c>
      <c r="F115" s="23">
        <v>907</v>
      </c>
      <c r="G115" s="23">
        <v>907</v>
      </c>
      <c r="J115" s="6">
        <v>0</v>
      </c>
      <c r="K115" s="23">
        <v>907</v>
      </c>
      <c r="L115" s="7">
        <v>556.5</v>
      </c>
      <c r="M115" s="7">
        <v>159</v>
      </c>
      <c r="N115" s="6">
        <v>79.5</v>
      </c>
    </row>
    <row r="116" spans="2:14" ht="12.75">
      <c r="B116" s="1" t="s">
        <v>121</v>
      </c>
      <c r="C116" s="14">
        <v>39473</v>
      </c>
      <c r="D116" s="23">
        <v>1144</v>
      </c>
      <c r="E116" s="6">
        <v>372.99</v>
      </c>
      <c r="F116" s="23">
        <v>1516.99</v>
      </c>
      <c r="G116" s="23">
        <v>1144</v>
      </c>
      <c r="J116" s="6">
        <v>372.99</v>
      </c>
      <c r="K116" s="23">
        <v>1516.99</v>
      </c>
      <c r="L116" s="7">
        <v>722.4</v>
      </c>
      <c r="M116" s="7">
        <v>206.4</v>
      </c>
      <c r="N116" s="6">
        <v>103.2</v>
      </c>
    </row>
    <row r="117" spans="2:14" ht="12.75">
      <c r="B117" s="1" t="s">
        <v>122</v>
      </c>
      <c r="C117" s="14">
        <v>39473</v>
      </c>
      <c r="D117" s="23">
        <v>565</v>
      </c>
      <c r="F117" s="23">
        <v>565</v>
      </c>
      <c r="G117" s="23">
        <v>565</v>
      </c>
      <c r="J117" s="6">
        <v>0</v>
      </c>
      <c r="K117" s="23">
        <v>565</v>
      </c>
      <c r="L117" s="7">
        <v>317.1</v>
      </c>
      <c r="M117" s="7">
        <v>90.6</v>
      </c>
      <c r="N117" s="6">
        <v>45.3</v>
      </c>
    </row>
    <row r="118" spans="2:14" ht="12.75">
      <c r="B118" s="1" t="s">
        <v>123</v>
      </c>
      <c r="C118" s="14">
        <v>39473</v>
      </c>
      <c r="D118" s="23">
        <v>887</v>
      </c>
      <c r="F118" s="23">
        <v>887</v>
      </c>
      <c r="G118" s="23">
        <v>887</v>
      </c>
      <c r="J118" s="6">
        <v>0</v>
      </c>
      <c r="K118" s="23">
        <v>887</v>
      </c>
      <c r="L118" s="7">
        <v>542.5</v>
      </c>
      <c r="M118" s="7">
        <v>155</v>
      </c>
      <c r="N118" s="6">
        <v>77.5</v>
      </c>
    </row>
    <row r="119" spans="2:14" ht="12.75">
      <c r="B119" s="1" t="s">
        <v>124</v>
      </c>
      <c r="C119" s="14">
        <v>39473</v>
      </c>
      <c r="D119" s="23">
        <v>447.5</v>
      </c>
      <c r="F119" s="23">
        <v>447.5</v>
      </c>
      <c r="G119" s="23">
        <v>447.5</v>
      </c>
      <c r="J119" s="6">
        <v>0</v>
      </c>
      <c r="K119" s="23">
        <v>447.5</v>
      </c>
      <c r="L119" s="7">
        <v>234.85</v>
      </c>
      <c r="M119" s="7">
        <v>67.1</v>
      </c>
      <c r="N119" s="6">
        <v>33.55</v>
      </c>
    </row>
    <row r="120" spans="2:14" ht="12.75">
      <c r="B120" s="1" t="s">
        <v>125</v>
      </c>
      <c r="C120" s="14">
        <v>39542</v>
      </c>
      <c r="D120" s="23">
        <v>160</v>
      </c>
      <c r="E120" s="6">
        <v>299.99</v>
      </c>
      <c r="F120" s="23">
        <v>459.99</v>
      </c>
      <c r="G120" s="23">
        <v>160</v>
      </c>
      <c r="J120" s="6">
        <v>299.99</v>
      </c>
      <c r="K120" s="23">
        <v>459.99</v>
      </c>
      <c r="L120" s="7">
        <v>33.6</v>
      </c>
      <c r="M120" s="7">
        <v>9.6</v>
      </c>
      <c r="N120" s="6">
        <v>4.8</v>
      </c>
    </row>
    <row r="121" spans="2:14" ht="12.75">
      <c r="B121" s="1" t="s">
        <v>126</v>
      </c>
      <c r="C121" s="14">
        <v>39542</v>
      </c>
      <c r="D121" s="23">
        <v>2685.42</v>
      </c>
      <c r="E121" s="6">
        <v>299.99</v>
      </c>
      <c r="F121" s="23">
        <v>2985.41</v>
      </c>
      <c r="G121" s="23">
        <v>2685.42</v>
      </c>
      <c r="J121" s="6">
        <v>299.99</v>
      </c>
      <c r="K121" s="23">
        <v>2985.41</v>
      </c>
      <c r="L121" s="7">
        <v>1801.39</v>
      </c>
      <c r="M121" s="7">
        <v>514.68</v>
      </c>
      <c r="N121" s="6">
        <v>257.34</v>
      </c>
    </row>
    <row r="122" spans="2:14" ht="12.75">
      <c r="B122" s="1" t="s">
        <v>127</v>
      </c>
      <c r="C122" s="14">
        <v>39542</v>
      </c>
      <c r="D122" s="23">
        <v>484</v>
      </c>
      <c r="E122" s="6">
        <v>199.99</v>
      </c>
      <c r="F122" s="23">
        <v>683.99</v>
      </c>
      <c r="G122" s="23">
        <v>484</v>
      </c>
      <c r="J122" s="6">
        <v>199.99</v>
      </c>
      <c r="K122" s="23">
        <v>683.99</v>
      </c>
      <c r="L122" s="7">
        <v>260.4</v>
      </c>
      <c r="M122" s="7">
        <v>74.4</v>
      </c>
      <c r="N122" s="6">
        <v>37.2</v>
      </c>
    </row>
    <row r="123" spans="2:14" ht="12.75">
      <c r="B123" s="1" t="s">
        <v>128</v>
      </c>
      <c r="C123" s="14">
        <v>39542</v>
      </c>
      <c r="D123" s="23">
        <v>315</v>
      </c>
      <c r="F123" s="23">
        <v>315</v>
      </c>
      <c r="G123" s="23">
        <v>315</v>
      </c>
      <c r="J123" s="6">
        <v>0</v>
      </c>
      <c r="K123" s="23">
        <v>315</v>
      </c>
      <c r="L123" s="7">
        <v>142.1</v>
      </c>
      <c r="M123" s="7">
        <v>40.6</v>
      </c>
      <c r="N123" s="6">
        <v>20.3</v>
      </c>
    </row>
    <row r="124" spans="2:14" ht="12.75">
      <c r="B124" s="1" t="s">
        <v>129</v>
      </c>
      <c r="C124" s="14">
        <v>39542</v>
      </c>
      <c r="D124" s="23">
        <v>5870</v>
      </c>
      <c r="F124" s="23">
        <v>5870</v>
      </c>
      <c r="G124" s="23">
        <v>5870</v>
      </c>
      <c r="J124" s="6">
        <v>0</v>
      </c>
      <c r="K124" s="23">
        <v>5870</v>
      </c>
      <c r="L124" s="7">
        <v>4030.6</v>
      </c>
      <c r="M124" s="7">
        <v>1151.6</v>
      </c>
      <c r="N124" s="7">
        <v>575.8</v>
      </c>
    </row>
    <row r="125" spans="2:14" ht="12.75">
      <c r="B125" s="1" t="s">
        <v>130</v>
      </c>
      <c r="C125" s="14">
        <v>39492</v>
      </c>
      <c r="D125" s="23">
        <v>394.3</v>
      </c>
      <c r="F125" s="23">
        <v>394.3</v>
      </c>
      <c r="G125" s="23"/>
      <c r="J125" s="6">
        <v>0</v>
      </c>
      <c r="K125" s="23">
        <v>0</v>
      </c>
      <c r="L125" s="7">
        <v>0</v>
      </c>
      <c r="M125" s="7">
        <v>0</v>
      </c>
      <c r="N125" s="7">
        <v>0</v>
      </c>
    </row>
    <row r="126" spans="2:14" ht="12.75">
      <c r="B126" s="1" t="s">
        <v>131</v>
      </c>
      <c r="C126" s="14">
        <v>39577</v>
      </c>
      <c r="D126" s="23">
        <v>3945</v>
      </c>
      <c r="F126" s="23">
        <v>3945</v>
      </c>
      <c r="G126" s="23">
        <v>3945</v>
      </c>
      <c r="J126" s="6">
        <v>0</v>
      </c>
      <c r="K126" s="23">
        <v>3945</v>
      </c>
      <c r="L126" s="7">
        <v>2683.1</v>
      </c>
      <c r="M126" s="7">
        <v>766.6</v>
      </c>
      <c r="N126" s="7">
        <v>383.3</v>
      </c>
    </row>
    <row r="127" spans="2:14" ht="12.75">
      <c r="B127" s="1" t="s">
        <v>132</v>
      </c>
      <c r="C127" s="14">
        <v>39577</v>
      </c>
      <c r="D127" s="23">
        <v>3015</v>
      </c>
      <c r="E127" s="6">
        <v>598.99</v>
      </c>
      <c r="F127" s="23">
        <v>3613.99</v>
      </c>
      <c r="G127" s="23">
        <v>3015</v>
      </c>
      <c r="J127" s="6">
        <v>598.99</v>
      </c>
      <c r="K127" s="23">
        <v>3613.99</v>
      </c>
      <c r="L127" s="7">
        <v>2032.1</v>
      </c>
      <c r="M127" s="7">
        <v>580.6</v>
      </c>
      <c r="N127" s="7">
        <v>290.3</v>
      </c>
    </row>
    <row r="128" spans="2:14" ht="12.75">
      <c r="B128" s="1" t="s">
        <v>133</v>
      </c>
      <c r="C128" s="14">
        <v>39577</v>
      </c>
      <c r="D128" s="23">
        <v>1319</v>
      </c>
      <c r="F128" s="23">
        <v>1319</v>
      </c>
      <c r="G128" s="23">
        <v>1319</v>
      </c>
      <c r="J128" s="6">
        <v>0</v>
      </c>
      <c r="K128" s="23">
        <v>1319</v>
      </c>
      <c r="L128" s="7">
        <v>844.9</v>
      </c>
      <c r="M128" s="7">
        <v>241.4</v>
      </c>
      <c r="N128" s="7">
        <v>120.7</v>
      </c>
    </row>
    <row r="129" spans="2:14" ht="12.75">
      <c r="B129" s="1" t="s">
        <v>134</v>
      </c>
      <c r="C129" s="14">
        <v>39577</v>
      </c>
      <c r="D129" s="23">
        <v>365</v>
      </c>
      <c r="F129" s="23">
        <v>365</v>
      </c>
      <c r="G129" s="23">
        <v>365</v>
      </c>
      <c r="J129" s="6">
        <v>0</v>
      </c>
      <c r="K129" s="23">
        <v>365</v>
      </c>
      <c r="L129" s="7">
        <v>177.1</v>
      </c>
      <c r="M129" s="7">
        <v>50.6</v>
      </c>
      <c r="N129" s="7">
        <v>25.3</v>
      </c>
    </row>
    <row r="130" spans="2:14" ht="12.75">
      <c r="B130" s="1" t="s">
        <v>135</v>
      </c>
      <c r="C130" s="14">
        <v>39626</v>
      </c>
      <c r="D130" s="23">
        <v>1021</v>
      </c>
      <c r="E130" s="6">
        <v>299.99</v>
      </c>
      <c r="F130" s="23">
        <v>1320.99</v>
      </c>
      <c r="G130" s="23">
        <v>1021</v>
      </c>
      <c r="J130" s="6">
        <v>299.99</v>
      </c>
      <c r="K130" s="23">
        <v>1320.99</v>
      </c>
      <c r="L130" s="7">
        <v>636.3</v>
      </c>
      <c r="M130" s="7">
        <v>181.8</v>
      </c>
      <c r="N130" s="7">
        <v>90.9</v>
      </c>
    </row>
    <row r="131" spans="2:14" ht="12.75">
      <c r="B131" s="1" t="s">
        <v>151</v>
      </c>
      <c r="C131" s="14">
        <v>39626</v>
      </c>
      <c r="D131" s="23">
        <v>870</v>
      </c>
      <c r="F131" s="23">
        <v>870</v>
      </c>
      <c r="G131" s="23">
        <v>870</v>
      </c>
      <c r="J131" s="6">
        <v>0</v>
      </c>
      <c r="K131" s="23">
        <v>870</v>
      </c>
      <c r="L131" s="7">
        <v>530.6</v>
      </c>
      <c r="M131" s="7">
        <v>151.6</v>
      </c>
      <c r="N131" s="7">
        <v>75.8</v>
      </c>
    </row>
    <row r="132" spans="2:14" ht="12.75">
      <c r="B132" s="1" t="s">
        <v>136</v>
      </c>
      <c r="C132" s="14">
        <v>39626</v>
      </c>
      <c r="D132" s="23">
        <v>205</v>
      </c>
      <c r="F132" s="23">
        <v>205</v>
      </c>
      <c r="G132" s="23">
        <v>205</v>
      </c>
      <c r="J132" s="6">
        <v>0</v>
      </c>
      <c r="K132" s="23">
        <v>205</v>
      </c>
      <c r="L132" s="7">
        <v>65.1</v>
      </c>
      <c r="M132" s="7">
        <v>18.6</v>
      </c>
      <c r="N132" s="7">
        <v>9.3</v>
      </c>
    </row>
    <row r="133" spans="2:14" ht="12.75">
      <c r="B133" s="1" t="s">
        <v>137</v>
      </c>
      <c r="C133" s="14">
        <v>39626</v>
      </c>
      <c r="D133" s="23">
        <v>934</v>
      </c>
      <c r="F133" s="23">
        <v>934</v>
      </c>
      <c r="G133" s="23">
        <v>934</v>
      </c>
      <c r="J133" s="6">
        <v>0</v>
      </c>
      <c r="K133" s="23">
        <v>934</v>
      </c>
      <c r="L133" s="7">
        <v>575.4</v>
      </c>
      <c r="M133" s="7">
        <v>164.4</v>
      </c>
      <c r="N133" s="7">
        <v>82.2</v>
      </c>
    </row>
    <row r="134" spans="2:14" ht="12.75">
      <c r="B134" s="1" t="s">
        <v>138</v>
      </c>
      <c r="C134" s="14">
        <v>39731</v>
      </c>
      <c r="D134" s="23">
        <v>2495</v>
      </c>
      <c r="E134" s="6">
        <v>6813.97</v>
      </c>
      <c r="F134" s="23">
        <v>9308.97</v>
      </c>
      <c r="G134" s="23">
        <v>2495</v>
      </c>
      <c r="J134" s="6">
        <v>6813.97</v>
      </c>
      <c r="K134" s="23">
        <v>9308.97</v>
      </c>
      <c r="L134" s="7">
        <v>1668.1</v>
      </c>
      <c r="M134" s="7">
        <v>476.6</v>
      </c>
      <c r="N134" s="7">
        <v>238.3</v>
      </c>
    </row>
    <row r="135" spans="1:14" ht="12.75">
      <c r="A135" s="5"/>
      <c r="B135" s="1" t="s">
        <v>139</v>
      </c>
      <c r="C135" s="14">
        <v>39687</v>
      </c>
      <c r="D135" s="23">
        <v>193</v>
      </c>
      <c r="E135" s="6">
        <v>79.98</v>
      </c>
      <c r="F135" s="23">
        <v>272.98</v>
      </c>
      <c r="G135" s="23">
        <v>193</v>
      </c>
      <c r="J135" s="6">
        <v>79.98</v>
      </c>
      <c r="K135" s="23">
        <v>272.98</v>
      </c>
      <c r="L135" s="7">
        <v>56.7</v>
      </c>
      <c r="M135" s="7">
        <v>16.2</v>
      </c>
      <c r="N135" s="6">
        <v>8.1</v>
      </c>
    </row>
    <row r="136" spans="2:14" ht="12.75">
      <c r="B136" s="1" t="s">
        <v>140</v>
      </c>
      <c r="C136" s="14">
        <v>39687</v>
      </c>
      <c r="D136" s="23">
        <v>1710</v>
      </c>
      <c r="F136" s="23">
        <v>1710</v>
      </c>
      <c r="G136" s="23">
        <v>1710</v>
      </c>
      <c r="J136" s="6">
        <v>0</v>
      </c>
      <c r="K136" s="23">
        <v>1710</v>
      </c>
      <c r="L136" s="7">
        <v>1118.6</v>
      </c>
      <c r="M136" s="7">
        <v>319.6</v>
      </c>
      <c r="N136" s="7">
        <v>159.8</v>
      </c>
    </row>
    <row r="137" spans="2:14" ht="12.75">
      <c r="B137" s="1" t="s">
        <v>141</v>
      </c>
      <c r="C137" s="14">
        <v>39687</v>
      </c>
      <c r="D137" s="23">
        <v>1982</v>
      </c>
      <c r="F137" s="23">
        <v>1982</v>
      </c>
      <c r="G137" s="23">
        <v>1982</v>
      </c>
      <c r="J137" s="6">
        <v>0</v>
      </c>
      <c r="K137" s="23">
        <v>1982</v>
      </c>
      <c r="L137" s="7">
        <v>1309</v>
      </c>
      <c r="M137" s="7">
        <v>374</v>
      </c>
      <c r="N137" s="7">
        <v>187</v>
      </c>
    </row>
    <row r="138" spans="2:14" ht="12.75">
      <c r="B138" s="1" t="s">
        <v>142</v>
      </c>
      <c r="C138" s="14">
        <v>39687</v>
      </c>
      <c r="D138" s="23">
        <v>370</v>
      </c>
      <c r="F138" s="23">
        <v>370</v>
      </c>
      <c r="G138" s="23">
        <v>370</v>
      </c>
      <c r="J138" s="6">
        <v>0</v>
      </c>
      <c r="K138" s="23">
        <v>370</v>
      </c>
      <c r="L138" s="7">
        <v>180.6</v>
      </c>
      <c r="M138" s="7">
        <v>51.6</v>
      </c>
      <c r="N138" s="7">
        <v>25.8</v>
      </c>
    </row>
    <row r="139" spans="2:14" ht="12.75">
      <c r="B139" s="1" t="s">
        <v>150</v>
      </c>
      <c r="C139" s="14">
        <v>39687</v>
      </c>
      <c r="D139" s="23">
        <v>1374</v>
      </c>
      <c r="F139" s="23">
        <v>1374</v>
      </c>
      <c r="G139" s="23">
        <v>1374</v>
      </c>
      <c r="J139" s="6">
        <v>0</v>
      </c>
      <c r="K139" s="23">
        <v>1374</v>
      </c>
      <c r="L139" s="7">
        <v>883.4</v>
      </c>
      <c r="M139" s="7">
        <v>252.4</v>
      </c>
      <c r="N139" s="7">
        <v>126.2</v>
      </c>
    </row>
    <row r="140" spans="2:14" ht="12.75">
      <c r="B140" s="1" t="s">
        <v>143</v>
      </c>
      <c r="C140" s="14">
        <v>39687</v>
      </c>
      <c r="D140" s="23">
        <v>6801</v>
      </c>
      <c r="E140" s="6">
        <v>900</v>
      </c>
      <c r="F140" s="23">
        <v>7701</v>
      </c>
      <c r="G140" s="23">
        <v>6801</v>
      </c>
      <c r="J140" s="6">
        <v>900</v>
      </c>
      <c r="K140" s="23">
        <v>7701</v>
      </c>
      <c r="L140" s="7">
        <v>4682.3</v>
      </c>
      <c r="M140" s="7">
        <v>1337.8</v>
      </c>
      <c r="N140" s="7">
        <v>668.9</v>
      </c>
    </row>
    <row r="141" spans="2:14" ht="12.75">
      <c r="B141" s="1" t="s">
        <v>144</v>
      </c>
      <c r="C141" s="14">
        <v>39687</v>
      </c>
      <c r="D141" s="23">
        <v>1064</v>
      </c>
      <c r="E141" s="6">
        <v>1124.92</v>
      </c>
      <c r="F141" s="23">
        <v>2188.92</v>
      </c>
      <c r="G141" s="23">
        <v>1064</v>
      </c>
      <c r="J141" s="6">
        <v>1124.92</v>
      </c>
      <c r="K141" s="23">
        <v>2188.92</v>
      </c>
      <c r="L141" s="7">
        <v>666.4</v>
      </c>
      <c r="M141" s="7">
        <v>190.4</v>
      </c>
      <c r="N141" s="6">
        <v>95.2</v>
      </c>
    </row>
    <row r="142" spans="2:14" ht="12.75">
      <c r="B142" s="1" t="s">
        <v>145</v>
      </c>
      <c r="C142" s="14">
        <v>39687</v>
      </c>
      <c r="D142" s="23">
        <v>5521</v>
      </c>
      <c r="E142" s="6">
        <v>2954.91</v>
      </c>
      <c r="F142" s="23">
        <v>8475.91</v>
      </c>
      <c r="G142" s="23">
        <v>5521</v>
      </c>
      <c r="J142" s="6">
        <v>2954.91</v>
      </c>
      <c r="K142" s="23">
        <v>8475.91</v>
      </c>
      <c r="L142" s="7">
        <v>3786.3</v>
      </c>
      <c r="M142" s="7">
        <v>1081.8</v>
      </c>
      <c r="N142" s="7">
        <v>540.9</v>
      </c>
    </row>
    <row r="143" spans="2:14" ht="12.75">
      <c r="B143" s="1" t="s">
        <v>146</v>
      </c>
      <c r="C143" s="14">
        <v>39731</v>
      </c>
      <c r="D143" s="23">
        <v>987</v>
      </c>
      <c r="F143" s="23">
        <v>987</v>
      </c>
      <c r="G143" s="23">
        <v>987</v>
      </c>
      <c r="J143" s="6">
        <v>0</v>
      </c>
      <c r="K143" s="23">
        <v>987</v>
      </c>
      <c r="L143" s="7">
        <v>612.5</v>
      </c>
      <c r="M143" s="7">
        <v>175</v>
      </c>
      <c r="N143" s="7">
        <v>87.5</v>
      </c>
    </row>
    <row r="144" spans="2:14" ht="12.75">
      <c r="B144" s="1" t="s">
        <v>147</v>
      </c>
      <c r="C144" s="14">
        <v>39769</v>
      </c>
      <c r="D144" s="23">
        <v>5341</v>
      </c>
      <c r="F144" s="23">
        <v>5341</v>
      </c>
      <c r="G144" s="23">
        <v>5341</v>
      </c>
      <c r="J144" s="6">
        <v>0</v>
      </c>
      <c r="K144" s="23">
        <v>5341</v>
      </c>
      <c r="L144" s="7">
        <v>3660.3</v>
      </c>
      <c r="M144" s="7">
        <v>1045.8</v>
      </c>
      <c r="N144" s="7">
        <v>522.9</v>
      </c>
    </row>
    <row r="145" spans="2:14" ht="12.75">
      <c r="B145" s="1" t="s">
        <v>148</v>
      </c>
      <c r="C145" s="14">
        <v>39722</v>
      </c>
      <c r="D145" s="23">
        <v>433</v>
      </c>
      <c r="E145" s="6">
        <v>12500</v>
      </c>
      <c r="F145" s="23">
        <v>12933</v>
      </c>
      <c r="G145" s="23">
        <v>433</v>
      </c>
      <c r="J145" s="6">
        <v>12500</v>
      </c>
      <c r="K145" s="23">
        <v>12933</v>
      </c>
      <c r="L145" s="7">
        <v>224.7</v>
      </c>
      <c r="M145" s="7">
        <v>64.2</v>
      </c>
      <c r="N145" s="7">
        <v>32.1</v>
      </c>
    </row>
    <row r="146" spans="2:14" ht="13.5" thickBot="1">
      <c r="B146" s="1" t="s">
        <v>149</v>
      </c>
      <c r="C146" s="14">
        <v>39657</v>
      </c>
      <c r="D146" s="23">
        <v>955</v>
      </c>
      <c r="E146" s="6">
        <v>3550</v>
      </c>
      <c r="F146" s="23">
        <v>4505</v>
      </c>
      <c r="G146" s="23">
        <v>955</v>
      </c>
      <c r="H146" s="6">
        <v>1000</v>
      </c>
      <c r="J146" s="6">
        <v>3550</v>
      </c>
      <c r="K146" s="23">
        <v>4505</v>
      </c>
      <c r="L146" s="7">
        <v>1290.1</v>
      </c>
      <c r="M146" s="7">
        <v>368.6</v>
      </c>
      <c r="N146" s="7">
        <v>184.3</v>
      </c>
    </row>
    <row r="147" spans="2:14" ht="13.5" thickTop="1">
      <c r="B147" s="15" t="s">
        <v>19</v>
      </c>
      <c r="C147" s="20">
        <v>37</v>
      </c>
      <c r="D147" s="33">
        <f>SUM(D110:D146)</f>
        <v>58473.22</v>
      </c>
      <c r="E147" s="33">
        <f aca="true" t="shared" si="6" ref="E147:N147">SUM(E110:E146)</f>
        <v>30944.64</v>
      </c>
      <c r="F147" s="33">
        <f t="shared" si="6"/>
        <v>89417.86</v>
      </c>
      <c r="G147" s="33">
        <f t="shared" si="6"/>
        <v>58078.92</v>
      </c>
      <c r="H147" s="33">
        <f t="shared" si="6"/>
        <v>1000</v>
      </c>
      <c r="I147" s="33"/>
      <c r="J147" s="33">
        <f t="shared" si="6"/>
        <v>30944.64</v>
      </c>
      <c r="K147" s="33">
        <f t="shared" si="6"/>
        <v>89023.56</v>
      </c>
      <c r="L147" s="33">
        <f t="shared" si="6"/>
        <v>38532.84</v>
      </c>
      <c r="M147" s="33">
        <f t="shared" si="6"/>
        <v>11009.380000000001</v>
      </c>
      <c r="N147" s="33">
        <f t="shared" si="6"/>
        <v>5504.6900000000005</v>
      </c>
    </row>
    <row r="149" spans="1:14" ht="12.75">
      <c r="A149" s="2" t="s">
        <v>26</v>
      </c>
      <c r="B149" s="1" t="s">
        <v>45</v>
      </c>
      <c r="C149" s="14">
        <v>39731</v>
      </c>
      <c r="D149" s="23">
        <v>1326</v>
      </c>
      <c r="E149" s="6">
        <v>2250</v>
      </c>
      <c r="F149" s="23">
        <v>3576</v>
      </c>
      <c r="G149" s="23">
        <v>1326</v>
      </c>
      <c r="J149" s="6">
        <v>2250</v>
      </c>
      <c r="K149" s="23">
        <v>3576</v>
      </c>
      <c r="L149" s="7">
        <v>849.8</v>
      </c>
      <c r="M149" s="7">
        <v>242.8</v>
      </c>
      <c r="N149" s="6">
        <v>121.4</v>
      </c>
    </row>
    <row r="150" spans="2:14" ht="12.75">
      <c r="B150" s="1" t="s">
        <v>152</v>
      </c>
      <c r="C150" s="14">
        <v>39473</v>
      </c>
      <c r="D150" s="23">
        <v>387</v>
      </c>
      <c r="F150" s="23">
        <v>387</v>
      </c>
      <c r="G150" s="23">
        <v>387</v>
      </c>
      <c r="J150" s="6">
        <v>0</v>
      </c>
      <c r="K150" s="23">
        <v>387</v>
      </c>
      <c r="L150" s="7">
        <v>192.5</v>
      </c>
      <c r="M150" s="7">
        <v>55</v>
      </c>
      <c r="N150" s="6">
        <v>27.5</v>
      </c>
    </row>
    <row r="151" spans="2:14" ht="12.75">
      <c r="B151" s="1" t="s">
        <v>153</v>
      </c>
      <c r="C151" s="14">
        <v>39473</v>
      </c>
      <c r="D151" s="23">
        <v>15033</v>
      </c>
      <c r="F151" s="23">
        <v>15033</v>
      </c>
      <c r="G151" s="23">
        <v>15033</v>
      </c>
      <c r="J151" s="6">
        <v>0</v>
      </c>
      <c r="K151" s="23">
        <v>15033</v>
      </c>
      <c r="L151" s="7">
        <v>10444.7</v>
      </c>
      <c r="M151" s="7">
        <v>2984.2</v>
      </c>
      <c r="N151" s="6">
        <v>1492.1</v>
      </c>
    </row>
    <row r="152" spans="2:14" ht="12.75">
      <c r="B152" s="1" t="s">
        <v>154</v>
      </c>
      <c r="C152" s="14">
        <v>39473</v>
      </c>
      <c r="D152" s="23">
        <v>409</v>
      </c>
      <c r="F152" s="23">
        <v>409</v>
      </c>
      <c r="G152" s="23">
        <v>409</v>
      </c>
      <c r="J152" s="6">
        <v>0</v>
      </c>
      <c r="K152" s="23">
        <v>409</v>
      </c>
      <c r="L152" s="7">
        <v>207.9</v>
      </c>
      <c r="M152" s="7">
        <v>59.4</v>
      </c>
      <c r="N152" s="6">
        <v>29.7</v>
      </c>
    </row>
    <row r="153" spans="2:14" ht="12.75">
      <c r="B153" s="1" t="s">
        <v>155</v>
      </c>
      <c r="C153" s="14">
        <v>39473</v>
      </c>
      <c r="D153" s="23">
        <v>324</v>
      </c>
      <c r="F153" s="23">
        <v>324</v>
      </c>
      <c r="G153" s="23">
        <v>324</v>
      </c>
      <c r="J153" s="6">
        <v>0</v>
      </c>
      <c r="K153" s="23">
        <v>324</v>
      </c>
      <c r="L153" s="7">
        <v>148.4</v>
      </c>
      <c r="M153" s="7">
        <v>42.4</v>
      </c>
      <c r="N153" s="6">
        <v>21.2</v>
      </c>
    </row>
    <row r="154" spans="2:14" ht="12.75">
      <c r="B154" s="1" t="s">
        <v>156</v>
      </c>
      <c r="C154" s="14">
        <v>39473</v>
      </c>
      <c r="D154" s="23">
        <v>1775</v>
      </c>
      <c r="F154" s="23">
        <v>1775</v>
      </c>
      <c r="G154" s="23">
        <v>1775</v>
      </c>
      <c r="J154" s="6">
        <v>0</v>
      </c>
      <c r="K154" s="23">
        <v>1775</v>
      </c>
      <c r="L154" s="7">
        <v>1164.1</v>
      </c>
      <c r="M154" s="7">
        <v>332.6</v>
      </c>
      <c r="N154" s="6">
        <v>166.3</v>
      </c>
    </row>
    <row r="155" spans="2:14" ht="12.75">
      <c r="B155" s="1" t="s">
        <v>157</v>
      </c>
      <c r="C155" s="14">
        <v>39473</v>
      </c>
      <c r="D155" s="23">
        <v>2154</v>
      </c>
      <c r="F155" s="23">
        <v>2154</v>
      </c>
      <c r="G155" s="23">
        <v>2154</v>
      </c>
      <c r="J155" s="6">
        <v>0</v>
      </c>
      <c r="K155" s="23">
        <v>2154</v>
      </c>
      <c r="L155" s="7">
        <v>1429.4</v>
      </c>
      <c r="M155" s="7">
        <v>408.4</v>
      </c>
      <c r="N155" s="6">
        <v>204.2</v>
      </c>
    </row>
    <row r="156" spans="2:14" ht="12.75">
      <c r="B156" s="1" t="s">
        <v>158</v>
      </c>
      <c r="C156" s="14">
        <v>39473</v>
      </c>
      <c r="D156" s="23">
        <v>225</v>
      </c>
      <c r="F156" s="23">
        <v>225</v>
      </c>
      <c r="G156" s="23">
        <v>225</v>
      </c>
      <c r="J156" s="6">
        <v>0</v>
      </c>
      <c r="K156" s="23">
        <v>225</v>
      </c>
      <c r="L156" s="7">
        <v>79.1</v>
      </c>
      <c r="M156" s="7">
        <v>22.6</v>
      </c>
      <c r="N156" s="6">
        <v>11.3</v>
      </c>
    </row>
    <row r="157" spans="2:14" ht="12.75">
      <c r="B157" s="1" t="s">
        <v>159</v>
      </c>
      <c r="C157" s="14">
        <v>39473</v>
      </c>
      <c r="D157" s="23">
        <v>700</v>
      </c>
      <c r="F157" s="23">
        <v>700</v>
      </c>
      <c r="G157" s="23">
        <v>700</v>
      </c>
      <c r="J157" s="6">
        <v>0</v>
      </c>
      <c r="K157" s="23">
        <v>700</v>
      </c>
      <c r="L157" s="7">
        <v>411.6</v>
      </c>
      <c r="M157" s="7">
        <v>117.6</v>
      </c>
      <c r="N157" s="6">
        <v>58.8</v>
      </c>
    </row>
    <row r="158" spans="2:14" ht="12.75">
      <c r="B158" s="1" t="s">
        <v>160</v>
      </c>
      <c r="C158" s="14">
        <v>39473</v>
      </c>
      <c r="D158" s="23">
        <v>465</v>
      </c>
      <c r="F158" s="23">
        <v>465</v>
      </c>
      <c r="G158" s="23">
        <v>465</v>
      </c>
      <c r="J158" s="6">
        <v>0</v>
      </c>
      <c r="K158" s="23">
        <v>465</v>
      </c>
      <c r="L158" s="7">
        <v>247.1</v>
      </c>
      <c r="M158" s="7">
        <v>70.6</v>
      </c>
      <c r="N158" s="6">
        <v>35.3</v>
      </c>
    </row>
    <row r="159" spans="2:14" ht="12.75">
      <c r="B159" s="1" t="s">
        <v>162</v>
      </c>
      <c r="C159" s="14">
        <v>39473</v>
      </c>
      <c r="D159" s="23">
        <v>2144</v>
      </c>
      <c r="F159" s="23">
        <v>2144</v>
      </c>
      <c r="G159" s="23">
        <v>2144</v>
      </c>
      <c r="J159" s="6">
        <v>0</v>
      </c>
      <c r="K159" s="23">
        <v>2144</v>
      </c>
      <c r="L159" s="7">
        <v>1422.4</v>
      </c>
      <c r="M159" s="7">
        <v>406.4</v>
      </c>
      <c r="N159" s="6">
        <v>203.2</v>
      </c>
    </row>
    <row r="160" spans="4:14" s="8" customFormat="1" ht="12.75">
      <c r="D160" s="9" t="s">
        <v>4</v>
      </c>
      <c r="E160" s="9" t="s">
        <v>4</v>
      </c>
      <c r="F160" s="9" t="s">
        <v>4</v>
      </c>
      <c r="G160" s="9" t="s">
        <v>4</v>
      </c>
      <c r="H160" s="9" t="s">
        <v>9</v>
      </c>
      <c r="I160" s="9" t="s">
        <v>9</v>
      </c>
      <c r="J160" s="9"/>
      <c r="K160" s="4" t="s">
        <v>4</v>
      </c>
      <c r="L160" s="4"/>
      <c r="M160" s="4"/>
      <c r="N160" s="9"/>
    </row>
    <row r="161" spans="2:14" s="8" customFormat="1" ht="12.75">
      <c r="B161" s="8" t="s">
        <v>1</v>
      </c>
      <c r="C161" s="8" t="s">
        <v>3</v>
      </c>
      <c r="D161" s="9" t="s">
        <v>5</v>
      </c>
      <c r="E161" s="9" t="s">
        <v>6</v>
      </c>
      <c r="F161" s="9" t="s">
        <v>5</v>
      </c>
      <c r="G161" s="9" t="s">
        <v>5</v>
      </c>
      <c r="H161" s="9" t="s">
        <v>7</v>
      </c>
      <c r="I161" s="9" t="s">
        <v>7</v>
      </c>
      <c r="J161" s="9" t="s">
        <v>13</v>
      </c>
      <c r="K161" s="4" t="s">
        <v>8</v>
      </c>
      <c r="L161" s="4" t="s">
        <v>14</v>
      </c>
      <c r="M161" s="4" t="s">
        <v>16</v>
      </c>
      <c r="N161" s="9" t="s">
        <v>17</v>
      </c>
    </row>
    <row r="162" spans="1:14" s="8" customFormat="1" ht="13.5" thickBot="1">
      <c r="A162" s="11" t="s">
        <v>0</v>
      </c>
      <c r="B162" s="11" t="s">
        <v>18</v>
      </c>
      <c r="C162" s="11" t="s">
        <v>2</v>
      </c>
      <c r="D162" s="12" t="s">
        <v>9</v>
      </c>
      <c r="E162" s="12" t="s">
        <v>7</v>
      </c>
      <c r="F162" s="12" t="s">
        <v>8</v>
      </c>
      <c r="G162" s="12" t="s">
        <v>10</v>
      </c>
      <c r="H162" s="12" t="s">
        <v>11</v>
      </c>
      <c r="I162" s="12" t="s">
        <v>12</v>
      </c>
      <c r="J162" s="12" t="s">
        <v>10</v>
      </c>
      <c r="K162" s="13" t="s">
        <v>10</v>
      </c>
      <c r="L162" s="13" t="s">
        <v>15</v>
      </c>
      <c r="M162" s="13" t="s">
        <v>15</v>
      </c>
      <c r="N162" s="12" t="s">
        <v>15</v>
      </c>
    </row>
    <row r="163" spans="1:14" s="8" customFormat="1" ht="13.5" thickTop="1">
      <c r="A163" s="42"/>
      <c r="B163" s="42"/>
      <c r="C163" s="42"/>
      <c r="D163" s="43"/>
      <c r="E163" s="43"/>
      <c r="F163" s="43"/>
      <c r="G163" s="43"/>
      <c r="H163" s="43"/>
      <c r="I163" s="43"/>
      <c r="J163" s="43"/>
      <c r="K163" s="44"/>
      <c r="L163" s="44"/>
      <c r="M163" s="44"/>
      <c r="N163" s="43"/>
    </row>
    <row r="164" spans="1:14" ht="12.75">
      <c r="A164" s="2" t="s">
        <v>161</v>
      </c>
      <c r="B164" s="1" t="s">
        <v>163</v>
      </c>
      <c r="C164" s="14">
        <v>39473</v>
      </c>
      <c r="D164" s="34">
        <v>405</v>
      </c>
      <c r="E164" s="19"/>
      <c r="F164" s="34">
        <v>405</v>
      </c>
      <c r="G164" s="34">
        <v>405</v>
      </c>
      <c r="H164" s="19"/>
      <c r="I164" s="19"/>
      <c r="J164" s="19">
        <v>0</v>
      </c>
      <c r="K164" s="34">
        <v>405</v>
      </c>
      <c r="L164" s="26">
        <v>205.1</v>
      </c>
      <c r="M164" s="26">
        <v>58.6</v>
      </c>
      <c r="N164" s="19">
        <v>29.3</v>
      </c>
    </row>
    <row r="165" spans="2:14" ht="12.75">
      <c r="B165" s="1" t="s">
        <v>164</v>
      </c>
      <c r="C165" s="14">
        <v>39473</v>
      </c>
      <c r="D165" s="23">
        <v>1079</v>
      </c>
      <c r="F165" s="23">
        <v>1079</v>
      </c>
      <c r="G165" s="23">
        <v>1079</v>
      </c>
      <c r="J165" s="6">
        <v>0</v>
      </c>
      <c r="K165" s="23">
        <v>1079</v>
      </c>
      <c r="L165" s="7">
        <v>676.9</v>
      </c>
      <c r="M165" s="7">
        <v>193.4</v>
      </c>
      <c r="N165" s="6">
        <v>96.7</v>
      </c>
    </row>
    <row r="166" spans="2:14" ht="12.75">
      <c r="B166" s="1" t="s">
        <v>165</v>
      </c>
      <c r="C166" s="14">
        <v>39473</v>
      </c>
      <c r="D166" s="23">
        <v>340</v>
      </c>
      <c r="F166" s="23">
        <v>340</v>
      </c>
      <c r="G166" s="23">
        <v>340</v>
      </c>
      <c r="J166" s="6">
        <v>0</v>
      </c>
      <c r="K166" s="23">
        <v>340</v>
      </c>
      <c r="L166" s="7">
        <v>159.6</v>
      </c>
      <c r="M166" s="7">
        <v>45.6</v>
      </c>
      <c r="N166" s="6">
        <v>22.8</v>
      </c>
    </row>
    <row r="167" spans="2:14" ht="12.75">
      <c r="B167" s="1" t="s">
        <v>166</v>
      </c>
      <c r="C167" s="14">
        <v>39473</v>
      </c>
      <c r="D167" s="23">
        <v>1307</v>
      </c>
      <c r="E167" s="6">
        <v>5185</v>
      </c>
      <c r="F167" s="23">
        <v>6492</v>
      </c>
      <c r="G167" s="23">
        <v>1307</v>
      </c>
      <c r="J167" s="6">
        <v>5185</v>
      </c>
      <c r="K167" s="23">
        <v>6492</v>
      </c>
      <c r="L167" s="7">
        <v>836.5</v>
      </c>
      <c r="M167" s="7">
        <v>239</v>
      </c>
      <c r="N167" s="6">
        <v>119.5</v>
      </c>
    </row>
    <row r="168" spans="2:14" ht="12.75">
      <c r="B168" s="1" t="s">
        <v>167</v>
      </c>
      <c r="C168" s="14">
        <v>39473</v>
      </c>
      <c r="D168" s="23">
        <v>395</v>
      </c>
      <c r="F168" s="23">
        <v>395</v>
      </c>
      <c r="G168" s="23">
        <v>395</v>
      </c>
      <c r="J168" s="6">
        <v>0</v>
      </c>
      <c r="K168" s="23">
        <v>395</v>
      </c>
      <c r="L168" s="7">
        <v>198.1</v>
      </c>
      <c r="M168" s="7">
        <v>56.6</v>
      </c>
      <c r="N168" s="6">
        <v>28.3</v>
      </c>
    </row>
    <row r="169" spans="2:14" ht="12.75">
      <c r="B169" s="1" t="s">
        <v>168</v>
      </c>
      <c r="C169" s="14">
        <v>39473</v>
      </c>
      <c r="D169" s="23">
        <v>466</v>
      </c>
      <c r="F169" s="23">
        <v>466</v>
      </c>
      <c r="G169" s="23">
        <v>466</v>
      </c>
      <c r="J169" s="6">
        <v>0</v>
      </c>
      <c r="K169" s="23">
        <v>466</v>
      </c>
      <c r="L169" s="7">
        <v>247.8</v>
      </c>
      <c r="M169" s="7">
        <v>70.8</v>
      </c>
      <c r="N169" s="6">
        <v>35.4</v>
      </c>
    </row>
    <row r="170" spans="2:14" ht="12.75">
      <c r="B170" s="1" t="s">
        <v>169</v>
      </c>
      <c r="C170" s="14">
        <v>39473</v>
      </c>
      <c r="D170" s="23">
        <v>459</v>
      </c>
      <c r="F170" s="23">
        <v>459</v>
      </c>
      <c r="G170" s="23">
        <v>459</v>
      </c>
      <c r="J170" s="6">
        <v>0</v>
      </c>
      <c r="K170" s="23">
        <v>459</v>
      </c>
      <c r="L170" s="7">
        <v>242.9</v>
      </c>
      <c r="M170" s="7">
        <v>69.4</v>
      </c>
      <c r="N170" s="6">
        <v>34.7</v>
      </c>
    </row>
    <row r="171" spans="2:14" ht="12.75">
      <c r="B171" s="1" t="s">
        <v>170</v>
      </c>
      <c r="C171" s="14">
        <v>39473</v>
      </c>
      <c r="D171" s="23">
        <v>202</v>
      </c>
      <c r="F171" s="23">
        <v>202</v>
      </c>
      <c r="G171" s="23">
        <v>202</v>
      </c>
      <c r="J171" s="6">
        <v>0</v>
      </c>
      <c r="K171" s="23">
        <v>202</v>
      </c>
      <c r="L171" s="7">
        <v>63</v>
      </c>
      <c r="M171" s="7">
        <v>18</v>
      </c>
      <c r="N171" s="6">
        <v>9</v>
      </c>
    </row>
    <row r="172" spans="2:14" ht="12.75">
      <c r="B172" s="1" t="s">
        <v>171</v>
      </c>
      <c r="C172" s="14">
        <v>39473</v>
      </c>
      <c r="D172" s="23">
        <v>450</v>
      </c>
      <c r="F172" s="23">
        <v>450</v>
      </c>
      <c r="G172" s="23">
        <v>450</v>
      </c>
      <c r="J172" s="6">
        <v>0</v>
      </c>
      <c r="K172" s="23">
        <v>450</v>
      </c>
      <c r="L172" s="7">
        <v>236.6</v>
      </c>
      <c r="M172" s="7">
        <v>67.6</v>
      </c>
      <c r="N172" s="6">
        <v>33.8</v>
      </c>
    </row>
    <row r="173" spans="2:14" ht="12.75">
      <c r="B173" s="1" t="s">
        <v>172</v>
      </c>
      <c r="C173" s="14">
        <v>39473</v>
      </c>
      <c r="D173" s="23">
        <v>1285</v>
      </c>
      <c r="F173" s="23">
        <v>1285</v>
      </c>
      <c r="G173" s="23">
        <v>1285</v>
      </c>
      <c r="J173" s="6">
        <v>0</v>
      </c>
      <c r="K173" s="23">
        <v>1285</v>
      </c>
      <c r="L173" s="7">
        <v>821.1</v>
      </c>
      <c r="M173" s="7">
        <v>234.6</v>
      </c>
      <c r="N173" s="6">
        <v>117.3</v>
      </c>
    </row>
    <row r="174" spans="2:14" ht="12.75">
      <c r="B174" s="1" t="s">
        <v>173</v>
      </c>
      <c r="C174" s="14">
        <v>39542</v>
      </c>
      <c r="D174" s="23">
        <v>491</v>
      </c>
      <c r="F174" s="23">
        <v>491</v>
      </c>
      <c r="G174" s="23">
        <v>491</v>
      </c>
      <c r="J174" s="6">
        <v>0</v>
      </c>
      <c r="K174" s="23">
        <v>491</v>
      </c>
      <c r="L174" s="7">
        <v>265.3</v>
      </c>
      <c r="M174" s="7">
        <v>75.8</v>
      </c>
      <c r="N174" s="6">
        <v>37.9</v>
      </c>
    </row>
    <row r="175" spans="2:14" ht="12.75">
      <c r="B175" s="1" t="s">
        <v>174</v>
      </c>
      <c r="C175" s="14">
        <v>39542</v>
      </c>
      <c r="D175" s="23">
        <v>1244</v>
      </c>
      <c r="F175" s="23">
        <v>1244</v>
      </c>
      <c r="G175" s="23">
        <v>1244</v>
      </c>
      <c r="J175" s="6">
        <v>0</v>
      </c>
      <c r="K175" s="23">
        <v>1244</v>
      </c>
      <c r="L175" s="7">
        <v>792.4</v>
      </c>
      <c r="M175" s="7">
        <v>226.4</v>
      </c>
      <c r="N175" s="6">
        <v>113.2</v>
      </c>
    </row>
    <row r="176" spans="2:14" ht="12.75">
      <c r="B176" s="1" t="s">
        <v>175</v>
      </c>
      <c r="C176" s="14">
        <v>39542</v>
      </c>
      <c r="D176" s="23">
        <v>730</v>
      </c>
      <c r="F176" s="23">
        <v>730</v>
      </c>
      <c r="G176" s="23">
        <v>730</v>
      </c>
      <c r="J176" s="6">
        <v>0</v>
      </c>
      <c r="K176" s="23">
        <v>730</v>
      </c>
      <c r="L176" s="7">
        <v>432.6</v>
      </c>
      <c r="M176" s="7">
        <v>123.6</v>
      </c>
      <c r="N176" s="6">
        <v>61.8</v>
      </c>
    </row>
    <row r="177" spans="2:14" ht="12.75">
      <c r="B177" s="1" t="s">
        <v>176</v>
      </c>
      <c r="C177" s="14">
        <v>39542</v>
      </c>
      <c r="D177" s="23">
        <v>3337</v>
      </c>
      <c r="F177" s="23">
        <v>3337</v>
      </c>
      <c r="G177" s="23">
        <v>3337</v>
      </c>
      <c r="J177" s="6">
        <v>0</v>
      </c>
      <c r="K177" s="23">
        <v>3337</v>
      </c>
      <c r="L177" s="7">
        <v>2257.5</v>
      </c>
      <c r="M177" s="7">
        <v>645</v>
      </c>
      <c r="N177" s="6">
        <v>322.5</v>
      </c>
    </row>
    <row r="178" spans="2:14" ht="12.75">
      <c r="B178" s="1" t="s">
        <v>177</v>
      </c>
      <c r="C178" s="14">
        <v>39542</v>
      </c>
      <c r="D178" s="23">
        <v>402</v>
      </c>
      <c r="F178" s="23">
        <v>402</v>
      </c>
      <c r="G178" s="23">
        <v>402</v>
      </c>
      <c r="J178" s="6">
        <v>0</v>
      </c>
      <c r="K178" s="23">
        <v>402</v>
      </c>
      <c r="L178" s="7">
        <v>203</v>
      </c>
      <c r="M178" s="7">
        <v>58</v>
      </c>
      <c r="N178" s="6">
        <v>29</v>
      </c>
    </row>
    <row r="179" spans="2:14" ht="12.75">
      <c r="B179" s="1" t="s">
        <v>178</v>
      </c>
      <c r="C179" s="14">
        <v>39542</v>
      </c>
      <c r="D179" s="23">
        <v>851</v>
      </c>
      <c r="F179" s="23">
        <v>851</v>
      </c>
      <c r="G179" s="23">
        <v>851</v>
      </c>
      <c r="J179" s="6">
        <v>0</v>
      </c>
      <c r="K179" s="23">
        <v>851</v>
      </c>
      <c r="L179" s="7">
        <v>517.3</v>
      </c>
      <c r="M179" s="7">
        <v>147.8</v>
      </c>
      <c r="N179" s="6">
        <v>73.9</v>
      </c>
    </row>
    <row r="180" spans="2:14" ht="12.75">
      <c r="B180" s="1" t="s">
        <v>179</v>
      </c>
      <c r="C180" s="14">
        <v>39542</v>
      </c>
      <c r="D180" s="23">
        <v>470</v>
      </c>
      <c r="F180" s="23">
        <v>470</v>
      </c>
      <c r="G180" s="23">
        <v>470</v>
      </c>
      <c r="J180" s="6">
        <v>0</v>
      </c>
      <c r="K180" s="23">
        <v>470</v>
      </c>
      <c r="L180" s="7">
        <v>250.6</v>
      </c>
      <c r="M180" s="7">
        <v>71.6</v>
      </c>
      <c r="N180" s="6">
        <v>35.8</v>
      </c>
    </row>
    <row r="181" spans="2:14" ht="12.75">
      <c r="B181" s="1" t="s">
        <v>180</v>
      </c>
      <c r="C181" s="14">
        <v>39542</v>
      </c>
      <c r="D181" s="23">
        <v>317</v>
      </c>
      <c r="F181" s="23">
        <v>317</v>
      </c>
      <c r="G181" s="23">
        <v>317</v>
      </c>
      <c r="J181" s="6">
        <v>0</v>
      </c>
      <c r="K181" s="23">
        <v>317</v>
      </c>
      <c r="L181" s="7">
        <v>143.5</v>
      </c>
      <c r="M181" s="7">
        <v>41</v>
      </c>
      <c r="N181" s="6">
        <v>20.5</v>
      </c>
    </row>
    <row r="182" spans="2:14" ht="12.75">
      <c r="B182" s="1" t="s">
        <v>181</v>
      </c>
      <c r="C182" s="14">
        <v>39542</v>
      </c>
      <c r="D182" s="23">
        <v>6138</v>
      </c>
      <c r="F182" s="23">
        <v>6138</v>
      </c>
      <c r="G182" s="23">
        <v>6138</v>
      </c>
      <c r="J182" s="6">
        <v>0</v>
      </c>
      <c r="K182" s="23">
        <v>6138</v>
      </c>
      <c r="L182" s="6">
        <v>4218.2</v>
      </c>
      <c r="M182" s="7">
        <v>1205.2</v>
      </c>
      <c r="N182" s="7">
        <v>602.6</v>
      </c>
    </row>
    <row r="183" spans="2:14" ht="12.75">
      <c r="B183" s="1" t="s">
        <v>182</v>
      </c>
      <c r="C183" s="14">
        <v>39542</v>
      </c>
      <c r="D183" s="23">
        <v>375</v>
      </c>
      <c r="F183" s="23">
        <v>375</v>
      </c>
      <c r="G183" s="23">
        <v>375</v>
      </c>
      <c r="J183" s="6">
        <v>0</v>
      </c>
      <c r="K183" s="23">
        <v>375</v>
      </c>
      <c r="L183" s="6">
        <v>184.1</v>
      </c>
      <c r="M183" s="7">
        <v>52.6</v>
      </c>
      <c r="N183" s="7">
        <v>26.3</v>
      </c>
    </row>
    <row r="184" spans="2:14" ht="12.75">
      <c r="B184" s="1" t="s">
        <v>183</v>
      </c>
      <c r="C184" s="14">
        <v>39542</v>
      </c>
      <c r="D184" s="23">
        <v>1084</v>
      </c>
      <c r="F184" s="23">
        <v>1084</v>
      </c>
      <c r="G184" s="23">
        <v>1084</v>
      </c>
      <c r="J184" s="6">
        <v>0</v>
      </c>
      <c r="K184" s="23">
        <v>1084</v>
      </c>
      <c r="L184" s="6">
        <v>680.4</v>
      </c>
      <c r="M184" s="7">
        <v>194.4</v>
      </c>
      <c r="N184" s="7">
        <v>97.2</v>
      </c>
    </row>
    <row r="185" spans="2:14" ht="12.75">
      <c r="B185" s="1" t="s">
        <v>184</v>
      </c>
      <c r="C185" s="14">
        <v>39542</v>
      </c>
      <c r="D185" s="23">
        <v>2295</v>
      </c>
      <c r="F185" s="23">
        <v>2295</v>
      </c>
      <c r="G185" s="23">
        <v>2295</v>
      </c>
      <c r="J185" s="6">
        <v>0</v>
      </c>
      <c r="K185" s="23">
        <v>2295</v>
      </c>
      <c r="L185" s="6">
        <v>1528.1</v>
      </c>
      <c r="M185" s="7">
        <v>436.6</v>
      </c>
      <c r="N185" s="7">
        <v>218.3</v>
      </c>
    </row>
    <row r="186" spans="2:14" ht="12.75">
      <c r="B186" s="1" t="s">
        <v>185</v>
      </c>
      <c r="C186" s="14">
        <v>39542</v>
      </c>
      <c r="D186" s="23">
        <v>2100</v>
      </c>
      <c r="F186" s="23">
        <v>2100</v>
      </c>
      <c r="G186" s="23">
        <v>2100</v>
      </c>
      <c r="J186" s="6">
        <v>0</v>
      </c>
      <c r="K186" s="23">
        <v>2100</v>
      </c>
      <c r="L186" s="6">
        <v>1391.6</v>
      </c>
      <c r="M186" s="7">
        <v>397.6</v>
      </c>
      <c r="N186" s="7">
        <v>198.8</v>
      </c>
    </row>
    <row r="187" spans="2:14" ht="12.75">
      <c r="B187" s="1" t="s">
        <v>186</v>
      </c>
      <c r="C187" s="14">
        <v>39542</v>
      </c>
      <c r="D187" s="23">
        <v>925</v>
      </c>
      <c r="F187" s="23">
        <v>925</v>
      </c>
      <c r="G187" s="23">
        <v>925</v>
      </c>
      <c r="J187" s="6">
        <v>0</v>
      </c>
      <c r="K187" s="23">
        <v>925</v>
      </c>
      <c r="L187" s="6">
        <v>569.1</v>
      </c>
      <c r="M187" s="7">
        <v>162.6</v>
      </c>
      <c r="N187" s="7">
        <v>81.3</v>
      </c>
    </row>
    <row r="188" spans="2:14" ht="12.75">
      <c r="B188" s="1" t="s">
        <v>187</v>
      </c>
      <c r="C188" s="14">
        <v>39542</v>
      </c>
      <c r="D188" s="23">
        <v>294</v>
      </c>
      <c r="F188" s="23">
        <v>294</v>
      </c>
      <c r="G188" s="23">
        <v>294</v>
      </c>
      <c r="J188" s="6">
        <v>0</v>
      </c>
      <c r="K188" s="23">
        <v>294</v>
      </c>
      <c r="L188" s="6">
        <v>127.4</v>
      </c>
      <c r="M188" s="7">
        <v>36.4</v>
      </c>
      <c r="N188" s="7">
        <v>18.2</v>
      </c>
    </row>
    <row r="189" spans="2:14" ht="12.75">
      <c r="B189" s="1" t="s">
        <v>188</v>
      </c>
      <c r="C189" s="14">
        <v>39542</v>
      </c>
      <c r="E189" s="6">
        <v>4130</v>
      </c>
      <c r="F189" s="23">
        <v>4130</v>
      </c>
      <c r="G189" s="23">
        <v>0</v>
      </c>
      <c r="J189" s="6">
        <v>4130</v>
      </c>
      <c r="K189" s="23">
        <v>4130</v>
      </c>
      <c r="L189" s="6">
        <v>0</v>
      </c>
      <c r="M189" s="7">
        <v>0</v>
      </c>
      <c r="N189" s="7">
        <v>0</v>
      </c>
    </row>
    <row r="190" spans="2:14" ht="12.75">
      <c r="B190" s="1" t="s">
        <v>189</v>
      </c>
      <c r="C190" s="14">
        <v>39542</v>
      </c>
      <c r="D190" s="23">
        <v>237</v>
      </c>
      <c r="F190" s="23">
        <v>237</v>
      </c>
      <c r="G190" s="23">
        <v>237</v>
      </c>
      <c r="J190" s="6">
        <v>0</v>
      </c>
      <c r="K190" s="23">
        <v>237</v>
      </c>
      <c r="L190" s="6">
        <v>87.5</v>
      </c>
      <c r="M190" s="7">
        <v>25</v>
      </c>
      <c r="N190" s="7">
        <v>12.5</v>
      </c>
    </row>
    <row r="191" spans="2:14" ht="12.75">
      <c r="B191" s="1" t="s">
        <v>190</v>
      </c>
      <c r="C191" s="14">
        <v>39542</v>
      </c>
      <c r="D191" s="23">
        <v>281</v>
      </c>
      <c r="F191" s="23">
        <v>281</v>
      </c>
      <c r="G191" s="23">
        <v>281</v>
      </c>
      <c r="J191" s="6">
        <v>0</v>
      </c>
      <c r="K191" s="23">
        <v>281</v>
      </c>
      <c r="L191" s="6">
        <v>118.3</v>
      </c>
      <c r="M191" s="7">
        <v>33.8</v>
      </c>
      <c r="N191" s="7">
        <v>16.9</v>
      </c>
    </row>
    <row r="192" spans="2:14" ht="12.75">
      <c r="B192" s="1" t="s">
        <v>191</v>
      </c>
      <c r="C192" s="14">
        <v>39542</v>
      </c>
      <c r="D192" s="23">
        <v>362</v>
      </c>
      <c r="F192" s="23">
        <v>362</v>
      </c>
      <c r="G192" s="23">
        <v>362</v>
      </c>
      <c r="J192" s="6">
        <v>0</v>
      </c>
      <c r="K192" s="23">
        <v>362</v>
      </c>
      <c r="L192" s="6">
        <v>175</v>
      </c>
      <c r="M192" s="7">
        <v>50</v>
      </c>
      <c r="N192" s="7">
        <v>25</v>
      </c>
    </row>
    <row r="193" spans="2:14" ht="12.75">
      <c r="B193" s="1" t="s">
        <v>192</v>
      </c>
      <c r="C193" s="14">
        <v>39542</v>
      </c>
      <c r="D193" s="23">
        <v>602</v>
      </c>
      <c r="F193" s="23">
        <v>602</v>
      </c>
      <c r="G193" s="23">
        <v>602</v>
      </c>
      <c r="J193" s="6">
        <v>0</v>
      </c>
      <c r="K193" s="23">
        <v>602</v>
      </c>
      <c r="L193" s="6">
        <v>343</v>
      </c>
      <c r="M193" s="7">
        <v>98</v>
      </c>
      <c r="N193" s="7">
        <v>49</v>
      </c>
    </row>
    <row r="194" spans="2:14" ht="12.75">
      <c r="B194" s="1" t="s">
        <v>193</v>
      </c>
      <c r="C194" s="14">
        <v>39542</v>
      </c>
      <c r="D194" s="23">
        <v>770</v>
      </c>
      <c r="F194" s="23">
        <v>770</v>
      </c>
      <c r="G194" s="23">
        <v>770</v>
      </c>
      <c r="J194" s="6">
        <v>0</v>
      </c>
      <c r="K194" s="23">
        <v>770</v>
      </c>
      <c r="L194" s="6">
        <v>460.6</v>
      </c>
      <c r="M194" s="7">
        <v>131.6</v>
      </c>
      <c r="N194" s="7">
        <v>65.8</v>
      </c>
    </row>
    <row r="195" spans="2:14" ht="12.75">
      <c r="B195" s="1" t="s">
        <v>194</v>
      </c>
      <c r="C195" s="14">
        <v>39492</v>
      </c>
      <c r="D195" s="23">
        <v>656</v>
      </c>
      <c r="F195" s="23">
        <v>656</v>
      </c>
      <c r="G195" s="23">
        <v>0</v>
      </c>
      <c r="J195" s="6">
        <v>0</v>
      </c>
      <c r="K195" s="23">
        <v>0</v>
      </c>
      <c r="L195" s="6">
        <v>0</v>
      </c>
      <c r="M195" s="7">
        <v>0</v>
      </c>
      <c r="N195" s="7">
        <v>0</v>
      </c>
    </row>
    <row r="196" spans="2:14" ht="12.75">
      <c r="B196" s="1" t="s">
        <v>195</v>
      </c>
      <c r="C196" s="14">
        <v>39542</v>
      </c>
      <c r="F196" s="23"/>
      <c r="G196" s="23"/>
      <c r="K196" s="23">
        <v>0</v>
      </c>
      <c r="L196" s="6"/>
      <c r="N196" s="7"/>
    </row>
    <row r="197" spans="2:14" ht="12.75">
      <c r="B197" s="1" t="s">
        <v>196</v>
      </c>
      <c r="C197" s="14">
        <v>39577</v>
      </c>
      <c r="D197" s="23">
        <v>1391</v>
      </c>
      <c r="F197" s="23">
        <v>1391</v>
      </c>
      <c r="G197" s="23">
        <v>1391</v>
      </c>
      <c r="J197" s="6">
        <v>0</v>
      </c>
      <c r="K197" s="23">
        <v>1391</v>
      </c>
      <c r="L197" s="6">
        <v>895.3</v>
      </c>
      <c r="M197" s="7">
        <v>255.8</v>
      </c>
      <c r="N197" s="7">
        <v>127.9</v>
      </c>
    </row>
    <row r="198" spans="2:14" ht="12.75">
      <c r="B198" s="1" t="s">
        <v>197</v>
      </c>
      <c r="C198" s="14">
        <v>39577</v>
      </c>
      <c r="D198" s="23">
        <v>232</v>
      </c>
      <c r="F198" s="23">
        <v>232</v>
      </c>
      <c r="G198" s="23">
        <v>232</v>
      </c>
      <c r="J198" s="6">
        <v>0</v>
      </c>
      <c r="K198" s="23">
        <v>232</v>
      </c>
      <c r="L198" s="6">
        <v>84</v>
      </c>
      <c r="M198" s="7">
        <v>24</v>
      </c>
      <c r="N198" s="7">
        <v>12</v>
      </c>
    </row>
    <row r="199" spans="2:14" ht="12.75">
      <c r="B199" s="1" t="s">
        <v>198</v>
      </c>
      <c r="C199" s="14">
        <v>39577</v>
      </c>
      <c r="D199" s="23">
        <v>1590</v>
      </c>
      <c r="F199" s="23">
        <v>1590</v>
      </c>
      <c r="G199" s="23">
        <v>1590</v>
      </c>
      <c r="J199" s="6">
        <v>0</v>
      </c>
      <c r="K199" s="23">
        <v>1590</v>
      </c>
      <c r="L199" s="6">
        <v>1034.6</v>
      </c>
      <c r="M199" s="7">
        <v>295.6</v>
      </c>
      <c r="N199" s="7">
        <v>147.8</v>
      </c>
    </row>
    <row r="200" spans="2:14" ht="12.75">
      <c r="B200" s="1" t="s">
        <v>199</v>
      </c>
      <c r="C200" s="14">
        <v>39577</v>
      </c>
      <c r="D200" s="23">
        <v>6025</v>
      </c>
      <c r="F200" s="23">
        <v>6025</v>
      </c>
      <c r="G200" s="23">
        <v>6025</v>
      </c>
      <c r="J200" s="6">
        <v>0</v>
      </c>
      <c r="K200" s="23">
        <v>6025</v>
      </c>
      <c r="L200" s="6">
        <v>4139.1</v>
      </c>
      <c r="M200" s="7">
        <v>1182.6</v>
      </c>
      <c r="N200" s="7">
        <v>591.3</v>
      </c>
    </row>
    <row r="201" spans="2:14" ht="12.75">
      <c r="B201" s="1" t="s">
        <v>200</v>
      </c>
      <c r="C201" s="14">
        <v>39577</v>
      </c>
      <c r="D201" s="23">
        <v>685</v>
      </c>
      <c r="F201" s="23">
        <v>685</v>
      </c>
      <c r="G201" s="23">
        <v>685</v>
      </c>
      <c r="J201" s="6">
        <v>0</v>
      </c>
      <c r="K201" s="23">
        <v>685</v>
      </c>
      <c r="L201" s="6">
        <v>401.1</v>
      </c>
      <c r="M201" s="7">
        <v>114.6</v>
      </c>
      <c r="N201" s="7">
        <v>57.3</v>
      </c>
    </row>
    <row r="202" spans="2:14" ht="12.75">
      <c r="B202" s="1" t="s">
        <v>201</v>
      </c>
      <c r="C202" s="14">
        <v>39577</v>
      </c>
      <c r="D202" s="23">
        <v>1429</v>
      </c>
      <c r="F202" s="23">
        <v>1429</v>
      </c>
      <c r="G202" s="23">
        <v>1429</v>
      </c>
      <c r="J202" s="6">
        <v>0</v>
      </c>
      <c r="K202" s="23">
        <v>1429</v>
      </c>
      <c r="L202" s="6">
        <v>921.9</v>
      </c>
      <c r="M202" s="7">
        <v>263.4</v>
      </c>
      <c r="N202" s="7">
        <v>131.7</v>
      </c>
    </row>
    <row r="203" spans="2:14" ht="12.75">
      <c r="B203" s="1" t="s">
        <v>202</v>
      </c>
      <c r="C203" s="14">
        <v>39577</v>
      </c>
      <c r="D203" s="23">
        <v>501</v>
      </c>
      <c r="F203" s="23">
        <v>501</v>
      </c>
      <c r="G203" s="23">
        <v>501</v>
      </c>
      <c r="J203" s="6">
        <v>0</v>
      </c>
      <c r="K203" s="23">
        <v>501</v>
      </c>
      <c r="L203" s="6">
        <v>272.3</v>
      </c>
      <c r="M203" s="7">
        <v>77.8</v>
      </c>
      <c r="N203" s="7">
        <v>38.9</v>
      </c>
    </row>
    <row r="204" spans="2:14" ht="12.75">
      <c r="B204" s="1" t="s">
        <v>203</v>
      </c>
      <c r="C204" s="14">
        <v>39577</v>
      </c>
      <c r="D204" s="23">
        <v>455</v>
      </c>
      <c r="F204" s="23">
        <v>455</v>
      </c>
      <c r="G204" s="23">
        <v>455</v>
      </c>
      <c r="J204" s="6">
        <v>0</v>
      </c>
      <c r="K204" s="23">
        <v>455</v>
      </c>
      <c r="L204" s="6">
        <v>240.1</v>
      </c>
      <c r="M204" s="7">
        <v>68.6</v>
      </c>
      <c r="N204" s="7">
        <v>34.3</v>
      </c>
    </row>
    <row r="205" spans="2:14" ht="12.75">
      <c r="B205" s="1" t="s">
        <v>204</v>
      </c>
      <c r="C205" s="14">
        <v>39577</v>
      </c>
      <c r="D205" s="23">
        <v>1778</v>
      </c>
      <c r="F205" s="23">
        <v>1778</v>
      </c>
      <c r="G205" s="23">
        <v>1778</v>
      </c>
      <c r="J205" s="6">
        <v>0</v>
      </c>
      <c r="K205" s="23">
        <v>1778</v>
      </c>
      <c r="L205" s="6">
        <v>1166.2</v>
      </c>
      <c r="M205" s="7">
        <v>333.2</v>
      </c>
      <c r="N205" s="7">
        <v>166.6</v>
      </c>
    </row>
    <row r="206" spans="2:14" ht="12.75">
      <c r="B206" s="1" t="s">
        <v>205</v>
      </c>
      <c r="C206" s="14">
        <v>39577</v>
      </c>
      <c r="D206" s="23">
        <v>210</v>
      </c>
      <c r="F206" s="23">
        <v>210</v>
      </c>
      <c r="G206" s="23">
        <v>210</v>
      </c>
      <c r="J206" s="6">
        <v>0</v>
      </c>
      <c r="K206" s="23">
        <v>210</v>
      </c>
      <c r="L206" s="6">
        <v>68.6</v>
      </c>
      <c r="M206" s="7">
        <v>19.6</v>
      </c>
      <c r="N206" s="7">
        <v>9.8</v>
      </c>
    </row>
    <row r="207" spans="2:14" ht="12.75">
      <c r="B207" s="1" t="s">
        <v>206</v>
      </c>
      <c r="C207" s="14">
        <v>39577</v>
      </c>
      <c r="D207" s="23">
        <v>1331</v>
      </c>
      <c r="F207" s="23">
        <v>1331</v>
      </c>
      <c r="G207" s="23">
        <v>1331</v>
      </c>
      <c r="J207" s="6">
        <v>0</v>
      </c>
      <c r="K207" s="23">
        <v>1331</v>
      </c>
      <c r="L207" s="7">
        <v>853.3</v>
      </c>
      <c r="M207" s="7">
        <v>243.8</v>
      </c>
      <c r="N207" s="6">
        <v>121.9</v>
      </c>
    </row>
    <row r="208" spans="2:14" ht="12.75">
      <c r="B208" s="1" t="s">
        <v>207</v>
      </c>
      <c r="C208" s="14">
        <v>39577</v>
      </c>
      <c r="D208" s="23">
        <v>288</v>
      </c>
      <c r="F208" s="23">
        <v>288</v>
      </c>
      <c r="G208" s="23">
        <v>288</v>
      </c>
      <c r="J208" s="6">
        <v>0</v>
      </c>
      <c r="K208" s="23">
        <v>288</v>
      </c>
      <c r="L208" s="7">
        <v>123.2</v>
      </c>
      <c r="M208" s="7">
        <v>35.2</v>
      </c>
      <c r="N208" s="6">
        <v>17.6</v>
      </c>
    </row>
    <row r="209" spans="1:14" ht="12.75">
      <c r="A209" s="5"/>
      <c r="B209" s="1" t="s">
        <v>208</v>
      </c>
      <c r="C209" s="14">
        <v>39577</v>
      </c>
      <c r="D209" s="23">
        <v>1625</v>
      </c>
      <c r="F209" s="23">
        <v>1625</v>
      </c>
      <c r="G209" s="23">
        <v>1625</v>
      </c>
      <c r="J209" s="6">
        <v>0</v>
      </c>
      <c r="K209" s="23">
        <v>1625</v>
      </c>
      <c r="L209" s="6">
        <v>1059.1</v>
      </c>
      <c r="M209" s="7">
        <v>302.6</v>
      </c>
      <c r="N209" s="7">
        <v>151.3</v>
      </c>
    </row>
    <row r="210" spans="2:14" ht="12.75">
      <c r="B210" s="1" t="s">
        <v>209</v>
      </c>
      <c r="C210" s="14">
        <v>39577</v>
      </c>
      <c r="D210" s="23">
        <v>267</v>
      </c>
      <c r="F210" s="23">
        <v>267</v>
      </c>
      <c r="G210" s="23">
        <v>267</v>
      </c>
      <c r="J210" s="6">
        <v>0</v>
      </c>
      <c r="K210" s="23">
        <v>267</v>
      </c>
      <c r="L210" s="6">
        <v>108.5</v>
      </c>
      <c r="M210" s="7">
        <v>31</v>
      </c>
      <c r="N210" s="7">
        <v>15.5</v>
      </c>
    </row>
    <row r="211" spans="2:14" ht="12.75">
      <c r="B211" s="1" t="s">
        <v>210</v>
      </c>
      <c r="C211" s="14">
        <v>39626</v>
      </c>
      <c r="D211" s="23">
        <v>570</v>
      </c>
      <c r="F211" s="23">
        <v>570</v>
      </c>
      <c r="G211" s="23">
        <v>570</v>
      </c>
      <c r="J211" s="6">
        <v>0</v>
      </c>
      <c r="K211" s="23">
        <v>570</v>
      </c>
      <c r="L211" s="6">
        <v>320.6</v>
      </c>
      <c r="M211" s="7">
        <v>91.6</v>
      </c>
      <c r="N211" s="7">
        <v>45.8</v>
      </c>
    </row>
    <row r="212" spans="1:14" ht="12.75">
      <c r="A212" s="5"/>
      <c r="B212" s="1" t="s">
        <v>211</v>
      </c>
      <c r="C212" s="14">
        <v>39626</v>
      </c>
      <c r="D212" s="23">
        <v>704</v>
      </c>
      <c r="F212" s="23">
        <v>704</v>
      </c>
      <c r="G212" s="23">
        <v>704</v>
      </c>
      <c r="J212" s="6">
        <v>0</v>
      </c>
      <c r="K212" s="23">
        <v>704</v>
      </c>
      <c r="L212" s="7">
        <v>414.4</v>
      </c>
      <c r="M212" s="7">
        <v>118.4</v>
      </c>
      <c r="N212" s="7">
        <v>59.2</v>
      </c>
    </row>
    <row r="213" spans="1:14" ht="12.75">
      <c r="A213" s="5"/>
      <c r="B213" s="1" t="s">
        <v>212</v>
      </c>
      <c r="C213" s="14">
        <v>39626</v>
      </c>
      <c r="D213" s="23">
        <v>251</v>
      </c>
      <c r="F213" s="23">
        <v>251</v>
      </c>
      <c r="G213" s="23">
        <v>251</v>
      </c>
      <c r="J213" s="6">
        <v>0</v>
      </c>
      <c r="K213" s="23">
        <v>251</v>
      </c>
      <c r="L213" s="7">
        <v>97.3</v>
      </c>
      <c r="M213" s="7">
        <v>27.8</v>
      </c>
      <c r="N213" s="7">
        <v>13.9</v>
      </c>
    </row>
    <row r="214" spans="1:14" s="8" customFormat="1" ht="12.75">
      <c r="A214" s="2"/>
      <c r="B214" s="1"/>
      <c r="D214" s="31" t="s">
        <v>4</v>
      </c>
      <c r="E214" s="9" t="s">
        <v>4</v>
      </c>
      <c r="F214" s="9" t="s">
        <v>4</v>
      </c>
      <c r="G214" s="9" t="s">
        <v>4</v>
      </c>
      <c r="H214" s="9" t="s">
        <v>9</v>
      </c>
      <c r="I214" s="9" t="s">
        <v>9</v>
      </c>
      <c r="J214" s="9"/>
      <c r="K214" s="4" t="s">
        <v>4</v>
      </c>
      <c r="L214" s="4"/>
      <c r="M214" s="4"/>
      <c r="N214" s="9"/>
    </row>
    <row r="215" spans="1:14" s="8" customFormat="1" ht="12.75">
      <c r="A215" s="2"/>
      <c r="B215" s="8" t="s">
        <v>1</v>
      </c>
      <c r="C215" s="8" t="s">
        <v>3</v>
      </c>
      <c r="D215" s="31" t="s">
        <v>5</v>
      </c>
      <c r="E215" s="9" t="s">
        <v>6</v>
      </c>
      <c r="F215" s="9" t="s">
        <v>5</v>
      </c>
      <c r="G215" s="9" t="s">
        <v>5</v>
      </c>
      <c r="H215" s="9" t="s">
        <v>7</v>
      </c>
      <c r="I215" s="9" t="s">
        <v>7</v>
      </c>
      <c r="J215" s="9" t="s">
        <v>13</v>
      </c>
      <c r="K215" s="4" t="s">
        <v>8</v>
      </c>
      <c r="L215" s="4" t="s">
        <v>14</v>
      </c>
      <c r="M215" s="4" t="s">
        <v>16</v>
      </c>
      <c r="N215" s="9" t="s">
        <v>17</v>
      </c>
    </row>
    <row r="216" spans="1:14" s="8" customFormat="1" ht="13.5" thickBot="1">
      <c r="A216" s="10" t="s">
        <v>0</v>
      </c>
      <c r="B216" s="11" t="s">
        <v>18</v>
      </c>
      <c r="C216" s="11" t="s">
        <v>2</v>
      </c>
      <c r="D216" s="32" t="s">
        <v>9</v>
      </c>
      <c r="E216" s="12" t="s">
        <v>7</v>
      </c>
      <c r="F216" s="12" t="s">
        <v>8</v>
      </c>
      <c r="G216" s="12" t="s">
        <v>10</v>
      </c>
      <c r="H216" s="12" t="s">
        <v>11</v>
      </c>
      <c r="I216" s="12" t="s">
        <v>12</v>
      </c>
      <c r="J216" s="12" t="s">
        <v>10</v>
      </c>
      <c r="K216" s="13" t="s">
        <v>10</v>
      </c>
      <c r="L216" s="13" t="s">
        <v>15</v>
      </c>
      <c r="M216" s="13" t="s">
        <v>15</v>
      </c>
      <c r="N216" s="12" t="s">
        <v>15</v>
      </c>
    </row>
    <row r="217" ht="13.5" thickTop="1"/>
    <row r="218" spans="1:14" ht="12.75">
      <c r="A218" s="2" t="s">
        <v>161</v>
      </c>
      <c r="B218" s="1" t="s">
        <v>213</v>
      </c>
      <c r="C218" s="14">
        <v>39626</v>
      </c>
      <c r="D218" s="23">
        <v>500</v>
      </c>
      <c r="F218" s="23">
        <v>500</v>
      </c>
      <c r="G218" s="23">
        <v>500</v>
      </c>
      <c r="J218" s="6">
        <v>0</v>
      </c>
      <c r="K218" s="23">
        <v>500</v>
      </c>
      <c r="L218" s="7">
        <v>271.6</v>
      </c>
      <c r="M218" s="7">
        <v>77.6</v>
      </c>
      <c r="N218" s="7">
        <v>38.8</v>
      </c>
    </row>
    <row r="219" spans="1:14" ht="12.75">
      <c r="A219" s="5"/>
      <c r="B219" s="1" t="s">
        <v>214</v>
      </c>
      <c r="C219" s="14">
        <v>39542</v>
      </c>
      <c r="D219" s="23">
        <v>726</v>
      </c>
      <c r="F219" s="23">
        <v>726</v>
      </c>
      <c r="G219" s="23">
        <v>726</v>
      </c>
      <c r="J219" s="6">
        <v>0</v>
      </c>
      <c r="K219" s="23">
        <v>726</v>
      </c>
      <c r="L219" s="7">
        <v>429.8</v>
      </c>
      <c r="M219" s="7">
        <v>122.8</v>
      </c>
      <c r="N219" s="7">
        <v>61.4</v>
      </c>
    </row>
    <row r="220" spans="2:14" ht="12.75">
      <c r="B220" s="1" t="s">
        <v>215</v>
      </c>
      <c r="C220" s="14">
        <v>39687</v>
      </c>
      <c r="D220" s="23">
        <v>389</v>
      </c>
      <c r="F220" s="23">
        <v>389</v>
      </c>
      <c r="G220" s="23">
        <v>389</v>
      </c>
      <c r="J220" s="6">
        <v>0</v>
      </c>
      <c r="K220" s="23">
        <v>389</v>
      </c>
      <c r="L220" s="7">
        <v>193.9</v>
      </c>
      <c r="M220" s="7">
        <v>55.4</v>
      </c>
      <c r="N220" s="7">
        <v>27.7</v>
      </c>
    </row>
    <row r="221" spans="2:14" ht="12.75">
      <c r="B221" s="1" t="s">
        <v>216</v>
      </c>
      <c r="C221" s="14">
        <v>39687</v>
      </c>
      <c r="D221" s="23">
        <v>3378</v>
      </c>
      <c r="F221" s="23">
        <v>3378</v>
      </c>
      <c r="G221" s="23">
        <v>3378</v>
      </c>
      <c r="J221" s="6">
        <v>0</v>
      </c>
      <c r="K221" s="23">
        <v>3378</v>
      </c>
      <c r="L221" s="7">
        <v>2286.2</v>
      </c>
      <c r="M221" s="7">
        <v>653.2</v>
      </c>
      <c r="N221" s="7">
        <v>326.6</v>
      </c>
    </row>
    <row r="222" spans="2:14" ht="12.75">
      <c r="B222" s="1" t="s">
        <v>217</v>
      </c>
      <c r="C222" s="14">
        <v>39687</v>
      </c>
      <c r="D222" s="23">
        <v>496</v>
      </c>
      <c r="F222" s="23">
        <v>496</v>
      </c>
      <c r="G222" s="23">
        <v>496</v>
      </c>
      <c r="J222" s="6">
        <v>0</v>
      </c>
      <c r="K222" s="23">
        <v>496</v>
      </c>
      <c r="L222" s="7">
        <v>268.8</v>
      </c>
      <c r="M222" s="7">
        <v>76.8</v>
      </c>
      <c r="N222" s="7">
        <v>38.4</v>
      </c>
    </row>
    <row r="223" spans="2:14" ht="12.75">
      <c r="B223" s="1" t="s">
        <v>218</v>
      </c>
      <c r="C223" s="14">
        <v>39687</v>
      </c>
      <c r="D223" s="23">
        <v>2515</v>
      </c>
      <c r="F223" s="23">
        <v>2515</v>
      </c>
      <c r="G223" s="23">
        <v>2515</v>
      </c>
      <c r="J223" s="6">
        <v>0</v>
      </c>
      <c r="K223" s="23">
        <v>2515</v>
      </c>
      <c r="L223" s="7">
        <v>1682.1</v>
      </c>
      <c r="M223" s="7">
        <v>480.6</v>
      </c>
      <c r="N223" s="7">
        <v>240.3</v>
      </c>
    </row>
    <row r="224" spans="2:14" ht="12.75">
      <c r="B224" s="1" t="s">
        <v>219</v>
      </c>
      <c r="C224" s="14">
        <v>39687</v>
      </c>
      <c r="D224" s="23">
        <v>492</v>
      </c>
      <c r="F224" s="23">
        <v>492</v>
      </c>
      <c r="G224" s="23">
        <v>492</v>
      </c>
      <c r="J224" s="6">
        <v>0</v>
      </c>
      <c r="K224" s="23">
        <v>492</v>
      </c>
      <c r="L224" s="7">
        <v>266</v>
      </c>
      <c r="M224" s="7">
        <v>76</v>
      </c>
      <c r="N224" s="7">
        <v>38</v>
      </c>
    </row>
    <row r="225" spans="2:14" ht="12.75">
      <c r="B225" s="1" t="s">
        <v>220</v>
      </c>
      <c r="C225" s="14">
        <v>39687</v>
      </c>
      <c r="D225" s="23">
        <v>5000</v>
      </c>
      <c r="F225" s="23">
        <v>5000</v>
      </c>
      <c r="G225" s="23">
        <v>5000</v>
      </c>
      <c r="J225" s="6">
        <v>0</v>
      </c>
      <c r="K225" s="23">
        <v>5000</v>
      </c>
      <c r="L225" s="7">
        <v>3421.6</v>
      </c>
      <c r="M225" s="7">
        <v>977.6</v>
      </c>
      <c r="N225" s="7">
        <v>488.8</v>
      </c>
    </row>
    <row r="226" spans="2:14" ht="12.75">
      <c r="B226" s="1" t="s">
        <v>221</v>
      </c>
      <c r="C226" s="14">
        <v>39687</v>
      </c>
      <c r="D226" s="23">
        <v>1199</v>
      </c>
      <c r="F226" s="23">
        <v>1199</v>
      </c>
      <c r="G226" s="23">
        <v>1199</v>
      </c>
      <c r="J226" s="6">
        <v>0</v>
      </c>
      <c r="K226" s="23">
        <v>1199</v>
      </c>
      <c r="L226" s="7">
        <v>760.9</v>
      </c>
      <c r="M226" s="7">
        <v>217.4</v>
      </c>
      <c r="N226" s="7">
        <v>108.7</v>
      </c>
    </row>
    <row r="227" spans="2:14" ht="12.75">
      <c r="B227" s="1" t="s">
        <v>222</v>
      </c>
      <c r="C227" s="14">
        <v>39687</v>
      </c>
      <c r="D227" s="23">
        <v>580</v>
      </c>
      <c r="F227" s="23">
        <v>580</v>
      </c>
      <c r="G227" s="23">
        <v>580</v>
      </c>
      <c r="J227" s="6">
        <v>0</v>
      </c>
      <c r="K227" s="23">
        <v>580</v>
      </c>
      <c r="L227" s="7">
        <v>327.6</v>
      </c>
      <c r="M227" s="7">
        <v>93.6</v>
      </c>
      <c r="N227" s="7">
        <v>46.8</v>
      </c>
    </row>
    <row r="228" spans="2:14" ht="12.75">
      <c r="B228" s="1" t="s">
        <v>223</v>
      </c>
      <c r="C228" s="14">
        <v>39687</v>
      </c>
      <c r="D228" s="23">
        <v>2015</v>
      </c>
      <c r="F228" s="23">
        <v>2015</v>
      </c>
      <c r="G228" s="23">
        <v>2015</v>
      </c>
      <c r="J228" s="6">
        <v>0</v>
      </c>
      <c r="K228" s="23">
        <v>2015</v>
      </c>
      <c r="L228" s="7">
        <v>1332.1</v>
      </c>
      <c r="M228" s="7">
        <v>380.6</v>
      </c>
      <c r="N228" s="7">
        <v>190.3</v>
      </c>
    </row>
    <row r="229" spans="2:14" ht="12.75">
      <c r="B229" s="1" t="s">
        <v>224</v>
      </c>
      <c r="C229" s="14">
        <v>39687</v>
      </c>
      <c r="D229" s="23">
        <v>1002</v>
      </c>
      <c r="F229" s="23">
        <v>1002</v>
      </c>
      <c r="G229" s="23">
        <v>1002</v>
      </c>
      <c r="J229" s="6">
        <v>0</v>
      </c>
      <c r="K229" s="23">
        <v>1002</v>
      </c>
      <c r="L229" s="7">
        <v>623</v>
      </c>
      <c r="M229" s="7">
        <v>178</v>
      </c>
      <c r="N229" s="7">
        <v>89</v>
      </c>
    </row>
    <row r="230" spans="2:14" ht="12.75">
      <c r="B230" s="1" t="s">
        <v>225</v>
      </c>
      <c r="C230" s="14">
        <v>39687</v>
      </c>
      <c r="D230" s="23">
        <v>416</v>
      </c>
      <c r="F230" s="23">
        <v>416</v>
      </c>
      <c r="G230" s="23">
        <v>416</v>
      </c>
      <c r="J230" s="6">
        <v>0</v>
      </c>
      <c r="K230" s="23">
        <v>416</v>
      </c>
      <c r="L230" s="7">
        <v>212.8</v>
      </c>
      <c r="M230" s="7">
        <v>60.8</v>
      </c>
      <c r="N230" s="7">
        <v>30.4</v>
      </c>
    </row>
    <row r="231" spans="2:14" ht="12.75">
      <c r="B231" s="1" t="s">
        <v>226</v>
      </c>
      <c r="C231" s="14">
        <v>39731</v>
      </c>
      <c r="D231" s="23">
        <v>378</v>
      </c>
      <c r="F231" s="23">
        <v>378</v>
      </c>
      <c r="G231" s="23">
        <v>378</v>
      </c>
      <c r="J231" s="6">
        <v>0</v>
      </c>
      <c r="K231" s="23">
        <v>378</v>
      </c>
      <c r="L231" s="7">
        <v>186.2</v>
      </c>
      <c r="M231" s="7">
        <v>53.2</v>
      </c>
      <c r="N231" s="7">
        <v>26.6</v>
      </c>
    </row>
    <row r="232" spans="2:14" ht="12.75">
      <c r="B232" s="1" t="s">
        <v>227</v>
      </c>
      <c r="C232" s="14">
        <v>39731</v>
      </c>
      <c r="D232" s="23">
        <v>1621</v>
      </c>
      <c r="F232" s="23">
        <v>1621</v>
      </c>
      <c r="G232" s="23">
        <v>1621</v>
      </c>
      <c r="J232" s="6">
        <v>0</v>
      </c>
      <c r="K232" s="23">
        <v>1621</v>
      </c>
      <c r="L232" s="7">
        <v>1056.3</v>
      </c>
      <c r="M232" s="7">
        <v>301.8</v>
      </c>
      <c r="N232" s="7">
        <v>150.9</v>
      </c>
    </row>
    <row r="233" spans="2:14" ht="12.75">
      <c r="B233" s="1" t="s">
        <v>228</v>
      </c>
      <c r="C233" s="14">
        <v>39731</v>
      </c>
      <c r="D233" s="23">
        <v>246</v>
      </c>
      <c r="F233" s="23">
        <v>246</v>
      </c>
      <c r="G233" s="23">
        <v>246</v>
      </c>
      <c r="J233" s="6">
        <v>0</v>
      </c>
      <c r="K233" s="23">
        <v>246</v>
      </c>
      <c r="L233" s="7">
        <v>93.8</v>
      </c>
      <c r="M233" s="7">
        <v>26.8</v>
      </c>
      <c r="N233" s="7">
        <v>13.4</v>
      </c>
    </row>
    <row r="234" spans="2:14" ht="12.75">
      <c r="B234" s="1" t="s">
        <v>229</v>
      </c>
      <c r="C234" s="14">
        <v>39769</v>
      </c>
      <c r="D234" s="23">
        <v>10939</v>
      </c>
      <c r="F234" s="23">
        <v>10939</v>
      </c>
      <c r="G234" s="23">
        <v>10939</v>
      </c>
      <c r="J234" s="6">
        <v>0</v>
      </c>
      <c r="K234" s="23">
        <v>10939</v>
      </c>
      <c r="L234" s="7">
        <v>7578.9</v>
      </c>
      <c r="M234" s="7">
        <v>2165.4</v>
      </c>
      <c r="N234" s="7">
        <v>1082.7</v>
      </c>
    </row>
    <row r="235" spans="2:14" ht="12.75">
      <c r="B235" s="1" t="s">
        <v>230</v>
      </c>
      <c r="C235" s="14">
        <v>39769</v>
      </c>
      <c r="D235" s="23">
        <v>4209</v>
      </c>
      <c r="F235" s="23">
        <v>4209</v>
      </c>
      <c r="G235" s="23">
        <v>4209</v>
      </c>
      <c r="J235" s="6">
        <v>0</v>
      </c>
      <c r="K235" s="23">
        <v>4209</v>
      </c>
      <c r="L235" s="7">
        <v>2867.9</v>
      </c>
      <c r="M235" s="7">
        <v>819.4</v>
      </c>
      <c r="N235" s="7">
        <v>409.7</v>
      </c>
    </row>
    <row r="236" spans="2:14" ht="12.75">
      <c r="B236" s="1" t="s">
        <v>231</v>
      </c>
      <c r="C236" s="14">
        <v>39769</v>
      </c>
      <c r="D236" s="23">
        <v>794</v>
      </c>
      <c r="F236" s="23">
        <v>794</v>
      </c>
      <c r="G236" s="23">
        <v>794</v>
      </c>
      <c r="J236" s="6">
        <v>0</v>
      </c>
      <c r="K236" s="23">
        <v>794</v>
      </c>
      <c r="L236" s="7">
        <v>477.4</v>
      </c>
      <c r="M236" s="7">
        <v>136.4</v>
      </c>
      <c r="N236" s="7">
        <v>68.2</v>
      </c>
    </row>
    <row r="237" spans="1:14" ht="12.75">
      <c r="A237" s="29"/>
      <c r="B237" s="1" t="s">
        <v>232</v>
      </c>
      <c r="C237" s="14">
        <v>39769</v>
      </c>
      <c r="D237" s="23">
        <v>541</v>
      </c>
      <c r="E237" s="6">
        <v>1095</v>
      </c>
      <c r="F237" s="23">
        <v>1636</v>
      </c>
      <c r="G237" s="23">
        <v>541</v>
      </c>
      <c r="J237" s="6">
        <v>1095</v>
      </c>
      <c r="K237" s="23">
        <v>1636</v>
      </c>
      <c r="L237" s="7">
        <v>300.3</v>
      </c>
      <c r="M237" s="7">
        <v>85.8</v>
      </c>
      <c r="N237" s="6">
        <v>42.9</v>
      </c>
    </row>
    <row r="238" spans="2:14" ht="12.75">
      <c r="B238" s="1" t="s">
        <v>233</v>
      </c>
      <c r="C238" s="14">
        <v>39769</v>
      </c>
      <c r="D238" s="23">
        <v>555</v>
      </c>
      <c r="F238" s="23">
        <v>555</v>
      </c>
      <c r="G238" s="23">
        <v>555</v>
      </c>
      <c r="J238" s="6">
        <v>0</v>
      </c>
      <c r="K238" s="23">
        <v>555</v>
      </c>
      <c r="L238" s="7">
        <v>310.1</v>
      </c>
      <c r="M238" s="7">
        <v>88.6</v>
      </c>
      <c r="N238" s="6">
        <v>44.3</v>
      </c>
    </row>
    <row r="239" spans="2:14" ht="12.75">
      <c r="B239" s="1" t="s">
        <v>234</v>
      </c>
      <c r="C239" s="14">
        <v>39769</v>
      </c>
      <c r="D239" s="23">
        <v>790</v>
      </c>
      <c r="F239" s="23">
        <v>790</v>
      </c>
      <c r="G239" s="23">
        <v>790</v>
      </c>
      <c r="J239" s="6">
        <v>0</v>
      </c>
      <c r="K239" s="23">
        <v>790</v>
      </c>
      <c r="L239" s="7">
        <v>474.6</v>
      </c>
      <c r="M239" s="7">
        <v>135.6</v>
      </c>
      <c r="N239" s="6">
        <v>67.8</v>
      </c>
    </row>
    <row r="240" spans="2:14" ht="12.75">
      <c r="B240" s="1" t="s">
        <v>235</v>
      </c>
      <c r="C240" s="14">
        <v>39769</v>
      </c>
      <c r="D240" s="23">
        <v>718</v>
      </c>
      <c r="F240" s="23">
        <v>718</v>
      </c>
      <c r="G240" s="23">
        <v>718</v>
      </c>
      <c r="J240" s="6">
        <v>0</v>
      </c>
      <c r="K240" s="23">
        <v>718</v>
      </c>
      <c r="L240" s="7">
        <v>424.2</v>
      </c>
      <c r="M240" s="7">
        <v>121.2</v>
      </c>
      <c r="N240" s="6">
        <v>60.6</v>
      </c>
    </row>
    <row r="241" spans="2:14" ht="12.75">
      <c r="B241" s="1" t="s">
        <v>236</v>
      </c>
      <c r="C241" s="14">
        <v>39769</v>
      </c>
      <c r="D241" s="23">
        <v>1442</v>
      </c>
      <c r="F241" s="23">
        <v>1442</v>
      </c>
      <c r="G241" s="23">
        <v>1442</v>
      </c>
      <c r="J241" s="6">
        <v>0</v>
      </c>
      <c r="K241" s="23">
        <v>1442</v>
      </c>
      <c r="L241" s="7">
        <v>931</v>
      </c>
      <c r="M241" s="7">
        <v>266</v>
      </c>
      <c r="N241" s="6">
        <v>133</v>
      </c>
    </row>
    <row r="242" spans="2:14" ht="12.75">
      <c r="B242" s="1" t="s">
        <v>237</v>
      </c>
      <c r="C242" s="14">
        <v>39531</v>
      </c>
      <c r="D242" s="23">
        <v>3660</v>
      </c>
      <c r="F242" s="23">
        <v>3660</v>
      </c>
      <c r="G242" s="23">
        <v>2660</v>
      </c>
      <c r="J242" s="6">
        <v>0</v>
      </c>
      <c r="K242" s="23">
        <v>2660</v>
      </c>
      <c r="L242" s="7">
        <v>1783.6</v>
      </c>
      <c r="M242" s="7">
        <v>509.6</v>
      </c>
      <c r="N242" s="6">
        <v>254.8</v>
      </c>
    </row>
    <row r="243" spans="2:14" ht="12.75">
      <c r="B243" s="1" t="s">
        <v>238</v>
      </c>
      <c r="C243" s="14">
        <v>39720</v>
      </c>
      <c r="D243" s="23">
        <v>970</v>
      </c>
      <c r="F243" s="23">
        <v>970</v>
      </c>
      <c r="G243" s="23">
        <v>485</v>
      </c>
      <c r="J243" s="6">
        <v>0</v>
      </c>
      <c r="K243" s="23">
        <v>485</v>
      </c>
      <c r="L243" s="7">
        <v>261.1</v>
      </c>
      <c r="M243" s="7">
        <v>74.6</v>
      </c>
      <c r="N243" s="6">
        <v>37.3</v>
      </c>
    </row>
    <row r="244" spans="2:14" ht="12.75">
      <c r="B244" s="1" t="s">
        <v>239</v>
      </c>
      <c r="C244" s="14">
        <v>39728</v>
      </c>
      <c r="D244" s="23">
        <v>8450</v>
      </c>
      <c r="F244" s="23">
        <v>8450</v>
      </c>
      <c r="G244" s="23">
        <v>4225</v>
      </c>
      <c r="J244" s="6">
        <v>0</v>
      </c>
      <c r="K244" s="23">
        <v>4225</v>
      </c>
      <c r="L244" s="7">
        <v>2879.1</v>
      </c>
      <c r="M244" s="7">
        <v>822.6</v>
      </c>
      <c r="N244" s="6">
        <v>411.3</v>
      </c>
    </row>
    <row r="245" spans="2:14" ht="12.75">
      <c r="B245" s="1" t="s">
        <v>240</v>
      </c>
      <c r="C245" s="14">
        <v>39473</v>
      </c>
      <c r="D245" s="23">
        <v>2142</v>
      </c>
      <c r="F245" s="23">
        <v>2142</v>
      </c>
      <c r="G245" s="23">
        <v>1642</v>
      </c>
      <c r="J245" s="6">
        <v>0</v>
      </c>
      <c r="K245" s="23">
        <v>1642</v>
      </c>
      <c r="L245" s="7">
        <v>1071</v>
      </c>
      <c r="M245" s="7">
        <v>306</v>
      </c>
      <c r="N245" s="6">
        <v>153</v>
      </c>
    </row>
    <row r="246" spans="2:14" ht="13.5" thickBot="1">
      <c r="B246" s="1" t="s">
        <v>241</v>
      </c>
      <c r="C246" s="14">
        <v>39696</v>
      </c>
      <c r="D246" s="23">
        <v>5162</v>
      </c>
      <c r="F246" s="23">
        <v>5162</v>
      </c>
      <c r="G246" s="23">
        <v>2614</v>
      </c>
      <c r="J246" s="6">
        <v>0</v>
      </c>
      <c r="K246" s="23">
        <v>2614</v>
      </c>
      <c r="L246" s="7">
        <v>1751.4</v>
      </c>
      <c r="M246" s="7">
        <v>500.4</v>
      </c>
      <c r="N246" s="6">
        <v>250.2</v>
      </c>
    </row>
    <row r="247" spans="2:14" ht="13.5" thickTop="1">
      <c r="B247" s="15" t="s">
        <v>19</v>
      </c>
      <c r="C247" s="20">
        <v>90</v>
      </c>
      <c r="D247" s="33">
        <f>SUM(D149:D277)</f>
        <v>135948</v>
      </c>
      <c r="E247" s="33">
        <f>SUM(E149:E277)</f>
        <v>12660</v>
      </c>
      <c r="F247" s="33">
        <f>SUM(F149:F277)</f>
        <v>148608</v>
      </c>
      <c r="G247" s="33">
        <f>SUM(G149:G277)</f>
        <v>126534</v>
      </c>
      <c r="H247" s="33"/>
      <c r="I247" s="33"/>
      <c r="J247" s="33">
        <f>SUM(J149:J277)</f>
        <v>12660</v>
      </c>
      <c r="K247" s="33">
        <v>139194</v>
      </c>
      <c r="L247" s="33">
        <f>SUM(L149:L277)</f>
        <v>81753</v>
      </c>
      <c r="M247" s="33">
        <v>23358</v>
      </c>
      <c r="N247" s="33">
        <f>SUM(N149:N277)</f>
        <v>11679</v>
      </c>
    </row>
    <row r="248" spans="3:11" ht="12.75">
      <c r="C248" s="14"/>
      <c r="F248" s="23"/>
      <c r="G248" s="23"/>
      <c r="K248" s="23"/>
    </row>
    <row r="249" spans="1:14" ht="13.5" thickBot="1">
      <c r="A249" s="2" t="s">
        <v>242</v>
      </c>
      <c r="B249" s="1" t="s">
        <v>243</v>
      </c>
      <c r="C249" s="14">
        <v>39577</v>
      </c>
      <c r="D249" s="23">
        <v>2606</v>
      </c>
      <c r="F249" s="23">
        <v>2606</v>
      </c>
      <c r="G249" s="23">
        <v>2606</v>
      </c>
      <c r="J249" s="6">
        <v>0</v>
      </c>
      <c r="K249" s="23">
        <v>2606</v>
      </c>
      <c r="L249" s="7">
        <v>1745.8</v>
      </c>
      <c r="M249" s="7">
        <v>498.8</v>
      </c>
      <c r="N249" s="6">
        <v>249.4</v>
      </c>
    </row>
    <row r="250" spans="2:14" ht="13.5" thickTop="1">
      <c r="B250" s="15" t="s">
        <v>19</v>
      </c>
      <c r="C250" s="20">
        <v>1</v>
      </c>
      <c r="D250" s="33">
        <f>SUM(D249)</f>
        <v>2606</v>
      </c>
      <c r="E250" s="33">
        <f aca="true" t="shared" si="7" ref="E250:N250">SUM(E249)</f>
        <v>0</v>
      </c>
      <c r="F250" s="33">
        <f t="shared" si="7"/>
        <v>2606</v>
      </c>
      <c r="G250" s="33">
        <f t="shared" si="7"/>
        <v>2606</v>
      </c>
      <c r="H250" s="33"/>
      <c r="I250" s="33"/>
      <c r="J250" s="33">
        <f t="shared" si="7"/>
        <v>0</v>
      </c>
      <c r="K250" s="33">
        <f t="shared" si="7"/>
        <v>2606</v>
      </c>
      <c r="L250" s="33">
        <f t="shared" si="7"/>
        <v>1745.8</v>
      </c>
      <c r="M250" s="33">
        <f t="shared" si="7"/>
        <v>498.8</v>
      </c>
      <c r="N250" s="33">
        <f t="shared" si="7"/>
        <v>249.4</v>
      </c>
    </row>
    <row r="251" spans="3:11" ht="12.75">
      <c r="C251" s="14"/>
      <c r="F251" s="23"/>
      <c r="G251" s="23"/>
      <c r="K251" s="23"/>
    </row>
    <row r="252" spans="1:14" ht="12.75">
      <c r="A252" s="2" t="s">
        <v>27</v>
      </c>
      <c r="B252" s="1" t="s">
        <v>244</v>
      </c>
      <c r="C252" s="14">
        <v>39542</v>
      </c>
      <c r="D252" s="23">
        <v>306</v>
      </c>
      <c r="F252" s="6">
        <v>306</v>
      </c>
      <c r="G252" s="6">
        <v>306</v>
      </c>
      <c r="J252" s="6">
        <v>0</v>
      </c>
      <c r="K252" s="6">
        <v>306</v>
      </c>
      <c r="L252" s="7">
        <v>135.8</v>
      </c>
      <c r="M252" s="7">
        <v>38.8</v>
      </c>
      <c r="N252" s="6">
        <v>19.4</v>
      </c>
    </row>
    <row r="253" spans="2:14" ht="13.5" thickBot="1">
      <c r="B253" s="1" t="s">
        <v>245</v>
      </c>
      <c r="C253" s="14">
        <v>39626</v>
      </c>
      <c r="D253" s="23">
        <v>371</v>
      </c>
      <c r="E253" s="6" t="s">
        <v>23</v>
      </c>
      <c r="F253" s="6">
        <v>371</v>
      </c>
      <c r="G253" s="6">
        <v>371</v>
      </c>
      <c r="J253" s="6">
        <v>0</v>
      </c>
      <c r="K253" s="6">
        <v>371</v>
      </c>
      <c r="L253" s="7">
        <v>181.3</v>
      </c>
      <c r="M253" s="7">
        <v>51.8</v>
      </c>
      <c r="N253" s="6">
        <v>25.9</v>
      </c>
    </row>
    <row r="254" spans="2:14" ht="13.5" thickTop="1">
      <c r="B254" s="15" t="s">
        <v>19</v>
      </c>
      <c r="C254" s="20">
        <v>2</v>
      </c>
      <c r="D254" s="33">
        <f>SUM(D252:D253)</f>
        <v>677</v>
      </c>
      <c r="E254" s="33" t="s">
        <v>23</v>
      </c>
      <c r="F254" s="33">
        <f aca="true" t="shared" si="8" ref="F254:N254">SUM(F252:F253)</f>
        <v>677</v>
      </c>
      <c r="G254" s="33">
        <f t="shared" si="8"/>
        <v>677</v>
      </c>
      <c r="H254" s="33"/>
      <c r="I254" s="33"/>
      <c r="J254" s="33">
        <f t="shared" si="8"/>
        <v>0</v>
      </c>
      <c r="K254" s="33">
        <f t="shared" si="8"/>
        <v>677</v>
      </c>
      <c r="L254" s="33">
        <f t="shared" si="8"/>
        <v>317.1</v>
      </c>
      <c r="M254" s="33">
        <f t="shared" si="8"/>
        <v>90.6</v>
      </c>
      <c r="N254" s="33">
        <f t="shared" si="8"/>
        <v>45.3</v>
      </c>
    </row>
    <row r="255" spans="3:11" ht="12.75">
      <c r="C255" s="14"/>
      <c r="F255" s="23"/>
      <c r="G255" s="23"/>
      <c r="K255" s="23"/>
    </row>
    <row r="256" spans="1:14" ht="12.75">
      <c r="A256" s="2" t="s">
        <v>28</v>
      </c>
      <c r="B256" s="18" t="s">
        <v>246</v>
      </c>
      <c r="C256" s="22">
        <v>39473</v>
      </c>
      <c r="D256" s="34">
        <v>1249</v>
      </c>
      <c r="E256" s="19"/>
      <c r="F256" s="19">
        <v>1249</v>
      </c>
      <c r="G256" s="19">
        <v>1249</v>
      </c>
      <c r="H256" s="19"/>
      <c r="I256" s="19"/>
      <c r="J256" s="19">
        <v>0</v>
      </c>
      <c r="K256" s="19">
        <v>1249</v>
      </c>
      <c r="L256" s="19">
        <v>795.9</v>
      </c>
      <c r="M256" s="19">
        <v>227.4</v>
      </c>
      <c r="N256" s="19">
        <v>113.7</v>
      </c>
    </row>
    <row r="257" spans="2:14" ht="12.75">
      <c r="B257" s="1" t="s">
        <v>247</v>
      </c>
      <c r="C257" s="14">
        <v>39769</v>
      </c>
      <c r="D257" s="23">
        <v>69</v>
      </c>
      <c r="E257" s="6">
        <v>1125</v>
      </c>
      <c r="F257" s="6">
        <v>1194</v>
      </c>
      <c r="G257" s="6">
        <v>69</v>
      </c>
      <c r="J257" s="6">
        <v>1125</v>
      </c>
      <c r="K257" s="7">
        <v>1194</v>
      </c>
      <c r="L257" s="7">
        <v>0</v>
      </c>
      <c r="M257" s="7">
        <v>0</v>
      </c>
      <c r="N257" s="6">
        <v>0</v>
      </c>
    </row>
    <row r="258" spans="2:14" ht="12.75">
      <c r="B258" s="1" t="s">
        <v>248</v>
      </c>
      <c r="C258" s="14">
        <v>39770</v>
      </c>
      <c r="D258" s="23">
        <v>1160</v>
      </c>
      <c r="F258" s="6">
        <v>1160</v>
      </c>
      <c r="G258" s="6">
        <v>1160</v>
      </c>
      <c r="J258" s="6">
        <v>0</v>
      </c>
      <c r="K258" s="7">
        <v>1160</v>
      </c>
      <c r="L258" s="7">
        <v>733.6</v>
      </c>
      <c r="M258" s="7">
        <v>209.6</v>
      </c>
      <c r="N258" s="6">
        <v>104.8</v>
      </c>
    </row>
    <row r="259" spans="2:14" ht="12.75">
      <c r="B259" s="1" t="s">
        <v>249</v>
      </c>
      <c r="C259" s="14">
        <v>39805</v>
      </c>
      <c r="D259" s="23">
        <v>436.75</v>
      </c>
      <c r="F259" s="6">
        <v>436.75</v>
      </c>
      <c r="G259" s="6">
        <v>436.75</v>
      </c>
      <c r="J259" s="6">
        <v>0</v>
      </c>
      <c r="K259" s="7">
        <v>436.75</v>
      </c>
      <c r="L259" s="7">
        <v>305.73</v>
      </c>
      <c r="M259" s="7">
        <v>87.35</v>
      </c>
      <c r="N259" s="6">
        <v>43.68</v>
      </c>
    </row>
    <row r="260" spans="2:14" ht="13.5" thickBot="1">
      <c r="B260" s="1" t="s">
        <v>250</v>
      </c>
      <c r="C260" s="14">
        <v>39580</v>
      </c>
      <c r="D260" s="23">
        <v>33271.92</v>
      </c>
      <c r="F260" s="6">
        <v>33271.92</v>
      </c>
      <c r="G260" s="6">
        <v>33271.92</v>
      </c>
      <c r="J260" s="6">
        <v>0</v>
      </c>
      <c r="K260" s="7">
        <v>33271.92</v>
      </c>
      <c r="L260" s="7">
        <v>23211.94</v>
      </c>
      <c r="M260" s="7">
        <v>6631.98</v>
      </c>
      <c r="N260" s="6">
        <v>3315.99</v>
      </c>
    </row>
    <row r="261" spans="2:14" ht="13.5" thickTop="1">
      <c r="B261" s="15" t="s">
        <v>19</v>
      </c>
      <c r="C261" s="20">
        <v>5</v>
      </c>
      <c r="D261" s="33">
        <f>SUM(D256:D260)</f>
        <v>36186.67</v>
      </c>
      <c r="E261" s="33">
        <f>SUM(E256:E260)</f>
        <v>1125</v>
      </c>
      <c r="F261" s="33">
        <f aca="true" t="shared" si="9" ref="F261:N261">SUM(F256:F260)</f>
        <v>37311.67</v>
      </c>
      <c r="G261" s="33">
        <f t="shared" si="9"/>
        <v>36186.67</v>
      </c>
      <c r="H261" s="33"/>
      <c r="I261" s="33"/>
      <c r="J261" s="33">
        <f t="shared" si="9"/>
        <v>1125</v>
      </c>
      <c r="K261" s="33">
        <f t="shared" si="9"/>
        <v>37311.67</v>
      </c>
      <c r="L261" s="33">
        <f t="shared" si="9"/>
        <v>25047.17</v>
      </c>
      <c r="M261" s="33">
        <f t="shared" si="9"/>
        <v>7156.33</v>
      </c>
      <c r="N261" s="33">
        <f t="shared" si="9"/>
        <v>3578.1699999999996</v>
      </c>
    </row>
    <row r="262" spans="3:11" ht="12.75">
      <c r="C262" s="14"/>
      <c r="F262" s="23"/>
      <c r="G262" s="23"/>
      <c r="K262" s="23"/>
    </row>
    <row r="263" spans="1:14" ht="12.75">
      <c r="A263" s="2" t="s">
        <v>39</v>
      </c>
      <c r="B263" s="1" t="s">
        <v>251</v>
      </c>
      <c r="C263" s="14">
        <v>39577</v>
      </c>
      <c r="D263" s="23">
        <v>499</v>
      </c>
      <c r="F263" s="6">
        <v>499</v>
      </c>
      <c r="G263" s="6">
        <v>499</v>
      </c>
      <c r="J263" s="6">
        <v>0</v>
      </c>
      <c r="K263" s="7">
        <v>499</v>
      </c>
      <c r="L263" s="7">
        <v>270.9</v>
      </c>
      <c r="M263" s="7">
        <v>77.4</v>
      </c>
      <c r="N263" s="6">
        <v>38.7</v>
      </c>
    </row>
    <row r="264" spans="2:14" ht="13.5" thickBot="1">
      <c r="B264" s="1" t="s">
        <v>252</v>
      </c>
      <c r="C264" s="14">
        <v>39687</v>
      </c>
      <c r="D264" s="23">
        <v>69</v>
      </c>
      <c r="E264" s="6">
        <v>10520</v>
      </c>
      <c r="F264" s="6">
        <v>10589</v>
      </c>
      <c r="G264" s="6">
        <v>69</v>
      </c>
      <c r="J264" s="6">
        <v>10520</v>
      </c>
      <c r="K264" s="7">
        <v>10589</v>
      </c>
      <c r="L264" s="7">
        <v>48.3</v>
      </c>
      <c r="M264" s="7">
        <v>13.8</v>
      </c>
      <c r="N264" s="6">
        <v>6.9</v>
      </c>
    </row>
    <row r="265" spans="2:14" ht="13.5" thickTop="1">
      <c r="B265" s="15" t="s">
        <v>19</v>
      </c>
      <c r="C265" s="20">
        <v>2</v>
      </c>
      <c r="D265" s="33">
        <f>SUM(D263:D264)</f>
        <v>568</v>
      </c>
      <c r="E265" s="33">
        <f aca="true" t="shared" si="10" ref="E265:N265">SUM(E263:E264)</f>
        <v>10520</v>
      </c>
      <c r="F265" s="33">
        <f t="shared" si="10"/>
        <v>11088</v>
      </c>
      <c r="G265" s="33">
        <f t="shared" si="10"/>
        <v>568</v>
      </c>
      <c r="H265" s="33"/>
      <c r="I265" s="33"/>
      <c r="J265" s="33">
        <f t="shared" si="10"/>
        <v>10520</v>
      </c>
      <c r="K265" s="33">
        <f t="shared" si="10"/>
        <v>11088</v>
      </c>
      <c r="L265" s="33">
        <f t="shared" si="10"/>
        <v>319.2</v>
      </c>
      <c r="M265" s="33">
        <f t="shared" si="10"/>
        <v>91.2</v>
      </c>
      <c r="N265" s="33">
        <f t="shared" si="10"/>
        <v>45.6</v>
      </c>
    </row>
    <row r="266" spans="1:3" ht="12.75">
      <c r="A266" s="5"/>
      <c r="C266" s="22"/>
    </row>
    <row r="268" spans="1:14" s="8" customFormat="1" ht="12.75">
      <c r="A268" s="2"/>
      <c r="D268" s="31" t="s">
        <v>4</v>
      </c>
      <c r="E268" s="9" t="s">
        <v>4</v>
      </c>
      <c r="F268" s="9" t="s">
        <v>4</v>
      </c>
      <c r="G268" s="9" t="s">
        <v>4</v>
      </c>
      <c r="H268" s="9" t="s">
        <v>9</v>
      </c>
      <c r="I268" s="9" t="s">
        <v>9</v>
      </c>
      <c r="J268" s="9"/>
      <c r="K268" s="4" t="s">
        <v>4</v>
      </c>
      <c r="L268" s="4"/>
      <c r="M268" s="4"/>
      <c r="N268" s="9"/>
    </row>
    <row r="269" spans="1:14" s="8" customFormat="1" ht="12.75">
      <c r="A269" s="2"/>
      <c r="B269" s="8" t="s">
        <v>1</v>
      </c>
      <c r="C269" s="8" t="s">
        <v>3</v>
      </c>
      <c r="D269" s="31" t="s">
        <v>5</v>
      </c>
      <c r="E269" s="9" t="s">
        <v>6</v>
      </c>
      <c r="F269" s="9" t="s">
        <v>5</v>
      </c>
      <c r="G269" s="9" t="s">
        <v>5</v>
      </c>
      <c r="H269" s="9" t="s">
        <v>7</v>
      </c>
      <c r="I269" s="9" t="s">
        <v>7</v>
      </c>
      <c r="J269" s="9" t="s">
        <v>13</v>
      </c>
      <c r="K269" s="4" t="s">
        <v>8</v>
      </c>
      <c r="L269" s="4" t="s">
        <v>14</v>
      </c>
      <c r="M269" s="4" t="s">
        <v>16</v>
      </c>
      <c r="N269" s="9" t="s">
        <v>17</v>
      </c>
    </row>
    <row r="270" spans="1:14" s="8" customFormat="1" ht="13.5" thickBot="1">
      <c r="A270" s="10" t="s">
        <v>0</v>
      </c>
      <c r="B270" s="11" t="s">
        <v>18</v>
      </c>
      <c r="C270" s="11" t="s">
        <v>2</v>
      </c>
      <c r="D270" s="32" t="s">
        <v>9</v>
      </c>
      <c r="E270" s="12" t="s">
        <v>7</v>
      </c>
      <c r="F270" s="12" t="s">
        <v>8</v>
      </c>
      <c r="G270" s="12" t="s">
        <v>10</v>
      </c>
      <c r="H270" s="12" t="s">
        <v>11</v>
      </c>
      <c r="I270" s="12" t="s">
        <v>12</v>
      </c>
      <c r="J270" s="12" t="s">
        <v>10</v>
      </c>
      <c r="K270" s="13" t="s">
        <v>10</v>
      </c>
      <c r="L270" s="13" t="s">
        <v>15</v>
      </c>
      <c r="M270" s="13" t="s">
        <v>15</v>
      </c>
      <c r="N270" s="12" t="s">
        <v>15</v>
      </c>
    </row>
    <row r="271" spans="3:11" ht="13.5" thickTop="1">
      <c r="C271" s="14"/>
      <c r="F271" s="23"/>
      <c r="G271" s="23"/>
      <c r="K271" s="23"/>
    </row>
    <row r="272" spans="1:14" ht="12.75">
      <c r="A272" s="2" t="s">
        <v>253</v>
      </c>
      <c r="B272" s="1" t="s">
        <v>254</v>
      </c>
      <c r="C272" s="14">
        <v>39473</v>
      </c>
      <c r="D272" s="23">
        <v>566</v>
      </c>
      <c r="F272" s="23">
        <v>566</v>
      </c>
      <c r="G272" s="23">
        <v>566</v>
      </c>
      <c r="J272" s="6">
        <v>0</v>
      </c>
      <c r="K272" s="23">
        <v>566</v>
      </c>
      <c r="L272" s="7">
        <v>317.8</v>
      </c>
      <c r="M272" s="7">
        <v>90.8</v>
      </c>
      <c r="N272" s="6">
        <v>45.4</v>
      </c>
    </row>
    <row r="273" spans="2:14" ht="12.75">
      <c r="B273" s="1" t="s">
        <v>255</v>
      </c>
      <c r="C273" s="14">
        <v>39473</v>
      </c>
      <c r="D273" s="23">
        <v>192</v>
      </c>
      <c r="F273" s="23">
        <v>192</v>
      </c>
      <c r="G273" s="23">
        <v>192</v>
      </c>
      <c r="J273" s="6">
        <v>0</v>
      </c>
      <c r="K273" s="23">
        <v>192</v>
      </c>
      <c r="L273" s="7">
        <v>56</v>
      </c>
      <c r="M273" s="7">
        <v>16</v>
      </c>
      <c r="N273" s="6">
        <v>8</v>
      </c>
    </row>
    <row r="274" spans="2:14" ht="12.75">
      <c r="B274" s="1" t="s">
        <v>256</v>
      </c>
      <c r="C274" s="14">
        <v>39687</v>
      </c>
      <c r="D274" s="23">
        <v>1866</v>
      </c>
      <c r="F274" s="23">
        <v>1866</v>
      </c>
      <c r="G274" s="23">
        <v>1866</v>
      </c>
      <c r="J274" s="6">
        <v>0</v>
      </c>
      <c r="K274" s="23">
        <v>1866</v>
      </c>
      <c r="L274" s="7">
        <v>1227.8</v>
      </c>
      <c r="M274" s="7">
        <v>350.8</v>
      </c>
      <c r="N274" s="6">
        <v>175.4</v>
      </c>
    </row>
    <row r="275" spans="2:14" ht="13.5" thickBot="1">
      <c r="B275" s="1" t="s">
        <v>257</v>
      </c>
      <c r="C275" s="14">
        <v>39731</v>
      </c>
      <c r="D275" s="23">
        <v>1075</v>
      </c>
      <c r="F275" s="23">
        <v>1075</v>
      </c>
      <c r="G275" s="23">
        <v>1075</v>
      </c>
      <c r="J275" s="6">
        <v>0</v>
      </c>
      <c r="K275" s="23">
        <v>1075</v>
      </c>
      <c r="L275" s="7">
        <v>674.1</v>
      </c>
      <c r="M275" s="7">
        <v>192.6</v>
      </c>
      <c r="N275" s="6">
        <v>96.3</v>
      </c>
    </row>
    <row r="276" spans="2:14" ht="13.5" thickTop="1">
      <c r="B276" s="15" t="s">
        <v>19</v>
      </c>
      <c r="C276" s="20">
        <v>4</v>
      </c>
      <c r="D276" s="33">
        <f>SUM(D272:D275)</f>
        <v>3699</v>
      </c>
      <c r="E276" s="33"/>
      <c r="F276" s="33">
        <f>SUM(F272:F275)</f>
        <v>3699</v>
      </c>
      <c r="G276" s="33">
        <f>SUM(G272:G275)</f>
        <v>3699</v>
      </c>
      <c r="H276" s="33"/>
      <c r="I276" s="33"/>
      <c r="J276" s="33">
        <f>SUM(J272:J275)</f>
        <v>0</v>
      </c>
      <c r="K276" s="33">
        <f>SUM(K272:K275)</f>
        <v>3699</v>
      </c>
      <c r="L276" s="33">
        <f>SUM(L272:L275)</f>
        <v>2275.7</v>
      </c>
      <c r="M276" s="33">
        <f>SUM(M272:M275)</f>
        <v>650.2</v>
      </c>
      <c r="N276" s="33">
        <f>SUM(N272:N275)</f>
        <v>325.1</v>
      </c>
    </row>
    <row r="277" spans="3:11" ht="12.75">
      <c r="C277" s="14"/>
      <c r="F277" s="23"/>
      <c r="G277" s="23"/>
      <c r="K277" s="23"/>
    </row>
    <row r="278" spans="1:14" ht="12.75">
      <c r="A278" s="2" t="s">
        <v>29</v>
      </c>
      <c r="B278" s="18" t="s">
        <v>258</v>
      </c>
      <c r="C278" s="14">
        <v>39542</v>
      </c>
      <c r="D278" s="34">
        <v>733</v>
      </c>
      <c r="E278" s="19"/>
      <c r="F278" s="34">
        <v>733</v>
      </c>
      <c r="G278" s="34">
        <v>733</v>
      </c>
      <c r="H278" s="19"/>
      <c r="I278" s="19"/>
      <c r="J278" s="6">
        <v>0</v>
      </c>
      <c r="K278" s="34">
        <v>733</v>
      </c>
      <c r="L278" s="34">
        <v>434.7</v>
      </c>
      <c r="M278" s="19">
        <v>124.2</v>
      </c>
      <c r="N278" s="19">
        <v>62.1</v>
      </c>
    </row>
    <row r="279" spans="2:14" ht="12.75">
      <c r="B279" s="18" t="s">
        <v>259</v>
      </c>
      <c r="C279" s="14">
        <v>39542</v>
      </c>
      <c r="D279" s="34">
        <v>992</v>
      </c>
      <c r="E279" s="19"/>
      <c r="F279" s="34">
        <v>992</v>
      </c>
      <c r="G279" s="34">
        <v>992</v>
      </c>
      <c r="H279" s="19"/>
      <c r="I279" s="19"/>
      <c r="J279" s="6">
        <v>0</v>
      </c>
      <c r="K279" s="34">
        <v>992</v>
      </c>
      <c r="L279" s="34">
        <v>616</v>
      </c>
      <c r="M279" s="19">
        <v>176</v>
      </c>
      <c r="N279" s="19">
        <v>88</v>
      </c>
    </row>
    <row r="280" spans="2:14" ht="12.75">
      <c r="B280" s="18" t="s">
        <v>260</v>
      </c>
      <c r="C280" s="14">
        <v>39542</v>
      </c>
      <c r="D280" s="34">
        <v>310</v>
      </c>
      <c r="E280" s="19"/>
      <c r="F280" s="34">
        <v>310</v>
      </c>
      <c r="G280" s="34">
        <v>310</v>
      </c>
      <c r="H280" s="19"/>
      <c r="I280" s="19"/>
      <c r="J280" s="6">
        <v>0</v>
      </c>
      <c r="K280" s="34">
        <v>310</v>
      </c>
      <c r="L280" s="19">
        <v>138.6</v>
      </c>
      <c r="M280" s="19">
        <v>39.6</v>
      </c>
      <c r="N280" s="19">
        <v>19.8</v>
      </c>
    </row>
    <row r="281" spans="2:14" ht="12.75">
      <c r="B281" s="18" t="s">
        <v>261</v>
      </c>
      <c r="C281" s="14">
        <v>39577</v>
      </c>
      <c r="D281" s="34">
        <v>673</v>
      </c>
      <c r="E281" s="19"/>
      <c r="F281" s="34">
        <v>673</v>
      </c>
      <c r="G281" s="34">
        <v>0</v>
      </c>
      <c r="H281" s="19"/>
      <c r="I281" s="19"/>
      <c r="J281" s="6">
        <v>0</v>
      </c>
      <c r="K281" s="34">
        <v>0</v>
      </c>
      <c r="L281" s="19">
        <v>0</v>
      </c>
      <c r="M281" s="19">
        <v>0</v>
      </c>
      <c r="N281" s="19">
        <v>0</v>
      </c>
    </row>
    <row r="282" spans="2:14" ht="12.75">
      <c r="B282" s="18" t="s">
        <v>262</v>
      </c>
      <c r="C282" s="14">
        <v>39577</v>
      </c>
      <c r="D282" s="34">
        <v>4338</v>
      </c>
      <c r="E282" s="19"/>
      <c r="F282" s="34">
        <v>4338</v>
      </c>
      <c r="G282" s="34">
        <v>4338</v>
      </c>
      <c r="H282" s="19"/>
      <c r="I282" s="19"/>
      <c r="J282" s="6">
        <v>0</v>
      </c>
      <c r="K282" s="34">
        <v>4338</v>
      </c>
      <c r="L282" s="19">
        <v>2958.2</v>
      </c>
      <c r="M282" s="19">
        <v>845.2</v>
      </c>
      <c r="N282" s="19">
        <v>422.6</v>
      </c>
    </row>
    <row r="283" spans="2:14" ht="12.75">
      <c r="B283" s="18" t="s">
        <v>263</v>
      </c>
      <c r="C283" s="14">
        <v>39626</v>
      </c>
      <c r="D283" s="34">
        <v>538</v>
      </c>
      <c r="E283" s="19"/>
      <c r="F283" s="34">
        <v>538</v>
      </c>
      <c r="G283" s="34">
        <v>538</v>
      </c>
      <c r="H283" s="19"/>
      <c r="I283" s="19"/>
      <c r="J283" s="6">
        <v>0</v>
      </c>
      <c r="K283" s="34">
        <v>538</v>
      </c>
      <c r="L283" s="19">
        <v>298.2</v>
      </c>
      <c r="M283" s="19">
        <v>85.2</v>
      </c>
      <c r="N283" s="19">
        <v>42.6</v>
      </c>
    </row>
    <row r="284" spans="2:14" ht="12.75">
      <c r="B284" s="18" t="s">
        <v>264</v>
      </c>
      <c r="C284" s="14">
        <v>39664</v>
      </c>
      <c r="D284" s="34">
        <v>5750</v>
      </c>
      <c r="E284" s="19">
        <v>5899</v>
      </c>
      <c r="F284" s="34">
        <v>11649</v>
      </c>
      <c r="G284" s="34">
        <v>5750</v>
      </c>
      <c r="H284" s="19"/>
      <c r="I284" s="19"/>
      <c r="J284" s="6">
        <v>5899</v>
      </c>
      <c r="K284" s="34">
        <v>11649</v>
      </c>
      <c r="L284" s="19">
        <v>3946.6</v>
      </c>
      <c r="M284" s="19">
        <v>1127.6</v>
      </c>
      <c r="N284" s="19">
        <v>563.8</v>
      </c>
    </row>
    <row r="285" spans="2:14" ht="12.75">
      <c r="B285" s="18" t="s">
        <v>265</v>
      </c>
      <c r="C285" s="14">
        <v>39687</v>
      </c>
      <c r="D285" s="34">
        <v>2231</v>
      </c>
      <c r="E285" s="19"/>
      <c r="F285" s="34">
        <v>2231</v>
      </c>
      <c r="G285" s="34">
        <v>2231</v>
      </c>
      <c r="H285" s="19"/>
      <c r="I285" s="19"/>
      <c r="J285" s="6">
        <v>0</v>
      </c>
      <c r="K285" s="34">
        <v>2231</v>
      </c>
      <c r="L285" s="19">
        <v>1483.3</v>
      </c>
      <c r="M285" s="19">
        <v>423.8</v>
      </c>
      <c r="N285" s="19">
        <v>211.9</v>
      </c>
    </row>
    <row r="286" spans="2:14" ht="12.75">
      <c r="B286" s="18" t="s">
        <v>266</v>
      </c>
      <c r="C286" s="14">
        <v>39687</v>
      </c>
      <c r="D286" s="34">
        <v>335</v>
      </c>
      <c r="E286" s="19"/>
      <c r="F286" s="34">
        <v>335</v>
      </c>
      <c r="G286" s="34">
        <v>335</v>
      </c>
      <c r="H286" s="19"/>
      <c r="I286" s="19"/>
      <c r="J286" s="6">
        <v>0</v>
      </c>
      <c r="K286" s="34">
        <v>335</v>
      </c>
      <c r="L286" s="19">
        <v>156.1</v>
      </c>
      <c r="M286" s="19">
        <v>44.6</v>
      </c>
      <c r="N286" s="19">
        <v>22.3</v>
      </c>
    </row>
    <row r="287" spans="2:14" ht="12.75">
      <c r="B287" s="18" t="s">
        <v>267</v>
      </c>
      <c r="C287" s="22">
        <v>39647</v>
      </c>
      <c r="D287" s="34">
        <v>1615</v>
      </c>
      <c r="E287" s="19"/>
      <c r="F287" s="34">
        <v>1615</v>
      </c>
      <c r="G287" s="34">
        <v>0</v>
      </c>
      <c r="H287" s="19"/>
      <c r="I287" s="19"/>
      <c r="J287" s="6">
        <v>0</v>
      </c>
      <c r="K287" s="34">
        <v>0</v>
      </c>
      <c r="L287" s="19">
        <v>0</v>
      </c>
      <c r="M287" s="19">
        <v>0</v>
      </c>
      <c r="N287" s="19">
        <v>0</v>
      </c>
    </row>
    <row r="288" spans="2:14" ht="12.75">
      <c r="B288" s="18" t="s">
        <v>268</v>
      </c>
      <c r="C288" s="22">
        <v>39694</v>
      </c>
      <c r="D288" s="34">
        <v>4271</v>
      </c>
      <c r="E288" s="19"/>
      <c r="F288" s="34">
        <v>4271</v>
      </c>
      <c r="G288" s="34">
        <v>0</v>
      </c>
      <c r="H288" s="19"/>
      <c r="I288" s="19"/>
      <c r="J288" s="6">
        <v>0</v>
      </c>
      <c r="K288" s="34">
        <v>0</v>
      </c>
      <c r="L288" s="19">
        <v>0</v>
      </c>
      <c r="M288" s="19">
        <v>0</v>
      </c>
      <c r="N288" s="19">
        <v>0</v>
      </c>
    </row>
    <row r="289" spans="2:14" ht="12.75">
      <c r="B289" s="18" t="s">
        <v>269</v>
      </c>
      <c r="C289" s="22">
        <v>39769</v>
      </c>
      <c r="D289" s="34"/>
      <c r="E289" s="19">
        <v>3950</v>
      </c>
      <c r="F289" s="34">
        <v>3950</v>
      </c>
      <c r="G289" s="34"/>
      <c r="H289" s="19"/>
      <c r="I289" s="19"/>
      <c r="J289" s="6">
        <v>3950</v>
      </c>
      <c r="K289" s="34">
        <v>3950</v>
      </c>
      <c r="L289" s="19">
        <v>0</v>
      </c>
      <c r="M289" s="19">
        <v>0</v>
      </c>
      <c r="N289" s="19">
        <v>0</v>
      </c>
    </row>
    <row r="290" spans="2:14" ht="12.75">
      <c r="B290" s="18" t="s">
        <v>270</v>
      </c>
      <c r="C290" s="22">
        <v>39769</v>
      </c>
      <c r="D290" s="34">
        <v>1150</v>
      </c>
      <c r="E290" s="19"/>
      <c r="F290" s="34">
        <v>1150</v>
      </c>
      <c r="G290" s="34">
        <v>1150</v>
      </c>
      <c r="H290" s="19"/>
      <c r="I290" s="19"/>
      <c r="J290" s="6">
        <v>0</v>
      </c>
      <c r="K290" s="34">
        <v>1150</v>
      </c>
      <c r="L290" s="19">
        <v>726.6</v>
      </c>
      <c r="M290" s="19">
        <v>207.6</v>
      </c>
      <c r="N290" s="19">
        <v>103.8</v>
      </c>
    </row>
    <row r="291" spans="2:14" ht="12.75">
      <c r="B291" s="18" t="s">
        <v>271</v>
      </c>
      <c r="C291" s="22">
        <v>39489</v>
      </c>
      <c r="D291" s="34"/>
      <c r="E291" s="19">
        <v>3479.99</v>
      </c>
      <c r="F291" s="34">
        <v>3479.99</v>
      </c>
      <c r="G291" s="34"/>
      <c r="H291" s="19">
        <v>1740</v>
      </c>
      <c r="I291" s="19"/>
      <c r="J291" s="6">
        <v>3479.99</v>
      </c>
      <c r="K291" s="34">
        <v>5219.99</v>
      </c>
      <c r="L291" s="19">
        <v>1139.6</v>
      </c>
      <c r="M291" s="19">
        <v>325.6</v>
      </c>
      <c r="N291" s="19">
        <v>162.8</v>
      </c>
    </row>
    <row r="292" spans="2:14" ht="13.5" thickBot="1">
      <c r="B292" s="18" t="s">
        <v>272</v>
      </c>
      <c r="C292" s="22">
        <v>39629</v>
      </c>
      <c r="D292" s="34">
        <v>50596</v>
      </c>
      <c r="E292" s="19"/>
      <c r="F292" s="34">
        <v>50596</v>
      </c>
      <c r="G292" s="34">
        <v>50596</v>
      </c>
      <c r="H292" s="19"/>
      <c r="I292" s="19"/>
      <c r="J292" s="6">
        <v>0</v>
      </c>
      <c r="K292" s="34">
        <v>50596</v>
      </c>
      <c r="L292" s="19">
        <v>35338.8</v>
      </c>
      <c r="M292" s="19">
        <v>10096.8</v>
      </c>
      <c r="N292" s="19">
        <v>5048.4</v>
      </c>
    </row>
    <row r="293" spans="2:14" ht="13.5" thickTop="1">
      <c r="B293" s="15" t="s">
        <v>19</v>
      </c>
      <c r="C293" s="20">
        <v>15</v>
      </c>
      <c r="D293" s="33">
        <f>SUM(D278:D292)</f>
        <v>73532</v>
      </c>
      <c r="E293" s="33">
        <f>SUM(E278:E292)</f>
        <v>13328.99</v>
      </c>
      <c r="F293" s="33">
        <f>SUM(F278:F292)</f>
        <v>86860.98999999999</v>
      </c>
      <c r="G293" s="33">
        <f>SUM(G278:G292)</f>
        <v>66973</v>
      </c>
      <c r="H293" s="33">
        <f>SUM(H278:H292)</f>
        <v>1740</v>
      </c>
      <c r="I293" s="33"/>
      <c r="J293" s="33">
        <f>SUM(J280:J292)</f>
        <v>13328.99</v>
      </c>
      <c r="K293" s="33">
        <f>SUM(K278:K292)</f>
        <v>82041.98999999999</v>
      </c>
      <c r="L293" s="33">
        <f>SUM(L278:L292)</f>
        <v>47236.700000000004</v>
      </c>
      <c r="M293" s="33">
        <f>SUM(M278:M292)</f>
        <v>13496.199999999999</v>
      </c>
      <c r="N293" s="33">
        <f>SUM(N278:N292)</f>
        <v>6748.099999999999</v>
      </c>
    </row>
    <row r="295" spans="1:14" ht="12.75">
      <c r="A295" s="2" t="s">
        <v>36</v>
      </c>
      <c r="B295" s="1" t="s">
        <v>273</v>
      </c>
      <c r="C295" s="14">
        <v>39473</v>
      </c>
      <c r="D295" s="23">
        <v>592</v>
      </c>
      <c r="F295" s="23">
        <v>592</v>
      </c>
      <c r="G295" s="23">
        <v>592</v>
      </c>
      <c r="J295" s="6">
        <v>0</v>
      </c>
      <c r="K295" s="23">
        <v>592</v>
      </c>
      <c r="L295" s="7">
        <v>336</v>
      </c>
      <c r="M295" s="7">
        <v>96</v>
      </c>
      <c r="N295" s="7">
        <v>48</v>
      </c>
    </row>
    <row r="296" spans="2:14" ht="12.75">
      <c r="B296" s="1" t="s">
        <v>274</v>
      </c>
      <c r="C296" s="14">
        <v>39577</v>
      </c>
      <c r="D296" s="23">
        <v>127</v>
      </c>
      <c r="E296" s="6">
        <v>4000</v>
      </c>
      <c r="F296" s="23">
        <v>4127</v>
      </c>
      <c r="G296" s="23">
        <v>127</v>
      </c>
      <c r="J296" s="6">
        <v>4000</v>
      </c>
      <c r="K296" s="23">
        <v>4127</v>
      </c>
      <c r="L296" s="7">
        <v>10.5</v>
      </c>
      <c r="M296" s="7">
        <v>3</v>
      </c>
      <c r="N296" s="6">
        <v>1.5</v>
      </c>
    </row>
    <row r="297" spans="2:14" ht="12.75">
      <c r="B297" s="1" t="s">
        <v>275</v>
      </c>
      <c r="C297" s="14">
        <v>39577</v>
      </c>
      <c r="D297" s="23">
        <v>880</v>
      </c>
      <c r="F297" s="23">
        <v>880</v>
      </c>
      <c r="G297" s="23">
        <v>880</v>
      </c>
      <c r="J297" s="6">
        <v>0</v>
      </c>
      <c r="K297" s="23">
        <v>880</v>
      </c>
      <c r="L297" s="7">
        <v>537.6</v>
      </c>
      <c r="M297" s="7">
        <v>153.6</v>
      </c>
      <c r="N297" s="6">
        <v>76.8</v>
      </c>
    </row>
    <row r="298" spans="2:14" ht="12.75">
      <c r="B298" s="1" t="s">
        <v>276</v>
      </c>
      <c r="C298" s="14">
        <v>39577</v>
      </c>
      <c r="D298" s="23">
        <v>423</v>
      </c>
      <c r="F298" s="6">
        <v>423</v>
      </c>
      <c r="G298" s="6">
        <v>423</v>
      </c>
      <c r="J298" s="6">
        <v>0</v>
      </c>
      <c r="K298" s="6">
        <v>423</v>
      </c>
      <c r="L298" s="7">
        <v>217.7</v>
      </c>
      <c r="M298" s="7">
        <v>62.2</v>
      </c>
      <c r="N298" s="6">
        <v>31.1</v>
      </c>
    </row>
    <row r="299" spans="2:14" ht="12.75">
      <c r="B299" s="1" t="s">
        <v>277</v>
      </c>
      <c r="C299" s="14">
        <v>39608</v>
      </c>
      <c r="D299" s="23">
        <v>352</v>
      </c>
      <c r="F299" s="6">
        <v>352</v>
      </c>
      <c r="G299" s="6">
        <v>0</v>
      </c>
      <c r="J299" s="6">
        <v>0</v>
      </c>
      <c r="K299" s="6">
        <v>0</v>
      </c>
      <c r="L299" s="7">
        <v>0</v>
      </c>
      <c r="M299" s="7">
        <v>0</v>
      </c>
      <c r="N299" s="6">
        <v>0</v>
      </c>
    </row>
    <row r="300" spans="2:14" ht="12.75">
      <c r="B300" s="1" t="s">
        <v>278</v>
      </c>
      <c r="C300" s="14">
        <v>39687</v>
      </c>
      <c r="E300" s="6">
        <v>3900</v>
      </c>
      <c r="F300" s="6">
        <v>3900</v>
      </c>
      <c r="G300" s="6">
        <v>0</v>
      </c>
      <c r="J300" s="6">
        <v>3900</v>
      </c>
      <c r="K300" s="6">
        <v>3900</v>
      </c>
      <c r="L300" s="7">
        <v>0</v>
      </c>
      <c r="M300" s="7">
        <v>0</v>
      </c>
      <c r="N300" s="6">
        <v>0</v>
      </c>
    </row>
    <row r="301" spans="2:14" ht="13.5" thickBot="1">
      <c r="B301" s="1" t="s">
        <v>279</v>
      </c>
      <c r="C301" s="14">
        <v>39687</v>
      </c>
      <c r="D301" s="23">
        <v>1465</v>
      </c>
      <c r="F301" s="6">
        <v>1465</v>
      </c>
      <c r="G301" s="6">
        <v>1465</v>
      </c>
      <c r="J301" s="6">
        <v>0</v>
      </c>
      <c r="K301" s="6">
        <v>1465</v>
      </c>
      <c r="L301" s="7">
        <v>947.1</v>
      </c>
      <c r="M301" s="7">
        <v>270.6</v>
      </c>
      <c r="N301" s="6">
        <v>135.3</v>
      </c>
    </row>
    <row r="302" spans="2:14" ht="13.5" thickTop="1">
      <c r="B302" s="15" t="s">
        <v>19</v>
      </c>
      <c r="C302" s="20">
        <v>7</v>
      </c>
      <c r="D302" s="33">
        <f>SUM(D295:D301)</f>
        <v>3839</v>
      </c>
      <c r="E302" s="33">
        <f aca="true" t="shared" si="11" ref="E302:L302">SUM(E295:E301)</f>
        <v>7900</v>
      </c>
      <c r="F302" s="33">
        <f t="shared" si="11"/>
        <v>11739</v>
      </c>
      <c r="G302" s="33">
        <f t="shared" si="11"/>
        <v>3487</v>
      </c>
      <c r="H302" s="33"/>
      <c r="I302" s="33"/>
      <c r="J302" s="33">
        <f t="shared" si="11"/>
        <v>7900</v>
      </c>
      <c r="K302" s="33">
        <f t="shared" si="11"/>
        <v>11387</v>
      </c>
      <c r="L302" s="33">
        <f t="shared" si="11"/>
        <v>2048.9</v>
      </c>
      <c r="M302" s="33">
        <f>SUM(M295:M301)</f>
        <v>585.4000000000001</v>
      </c>
      <c r="N302" s="33">
        <f>SUM(N295:N301)</f>
        <v>292.70000000000005</v>
      </c>
    </row>
    <row r="304" spans="1:14" ht="12.75">
      <c r="A304" s="2" t="s">
        <v>30</v>
      </c>
      <c r="B304" s="1" t="s">
        <v>280</v>
      </c>
      <c r="C304" s="14">
        <v>39473</v>
      </c>
      <c r="D304" s="23">
        <v>30</v>
      </c>
      <c r="E304" s="6">
        <v>17450</v>
      </c>
      <c r="F304" s="23">
        <v>17480</v>
      </c>
      <c r="G304" s="23">
        <v>30</v>
      </c>
      <c r="J304" s="6">
        <v>17450</v>
      </c>
      <c r="K304" s="23">
        <v>17480</v>
      </c>
      <c r="L304" s="7">
        <v>0</v>
      </c>
      <c r="M304" s="7">
        <v>0</v>
      </c>
      <c r="N304" s="6">
        <v>0</v>
      </c>
    </row>
    <row r="305" spans="2:14" ht="12.75">
      <c r="B305" s="1" t="s">
        <v>281</v>
      </c>
      <c r="C305" s="14">
        <v>39542</v>
      </c>
      <c r="D305" s="23">
        <v>360</v>
      </c>
      <c r="F305" s="23">
        <v>360</v>
      </c>
      <c r="G305" s="23">
        <v>360</v>
      </c>
      <c r="J305" s="6">
        <v>0</v>
      </c>
      <c r="K305" s="23">
        <v>360</v>
      </c>
      <c r="L305" s="7">
        <v>173.6</v>
      </c>
      <c r="M305" s="7">
        <v>49.6</v>
      </c>
      <c r="N305" s="6">
        <v>24.8</v>
      </c>
    </row>
    <row r="306" spans="2:14" ht="12.75">
      <c r="B306" s="1" t="s">
        <v>282</v>
      </c>
      <c r="C306" s="14">
        <v>39542</v>
      </c>
      <c r="D306" s="23">
        <v>615</v>
      </c>
      <c r="E306" s="6">
        <v>3075</v>
      </c>
      <c r="F306" s="23">
        <v>3690</v>
      </c>
      <c r="G306" s="23">
        <v>615</v>
      </c>
      <c r="J306" s="6">
        <v>3075</v>
      </c>
      <c r="K306" s="23">
        <v>3690</v>
      </c>
      <c r="L306" s="7">
        <v>352.1</v>
      </c>
      <c r="M306" s="7">
        <v>100.6</v>
      </c>
      <c r="N306" s="6">
        <v>50.3</v>
      </c>
    </row>
    <row r="307" spans="2:14" ht="12.75">
      <c r="B307" s="1" t="s">
        <v>283</v>
      </c>
      <c r="C307" s="14">
        <v>39542</v>
      </c>
      <c r="D307" s="23">
        <v>1305</v>
      </c>
      <c r="E307" s="6">
        <v>4050</v>
      </c>
      <c r="F307" s="23">
        <v>5355</v>
      </c>
      <c r="G307" s="23">
        <v>1305</v>
      </c>
      <c r="J307" s="6">
        <v>4050</v>
      </c>
      <c r="K307" s="23">
        <v>5355</v>
      </c>
      <c r="L307" s="7">
        <v>835.1</v>
      </c>
      <c r="M307" s="7">
        <v>238.6</v>
      </c>
      <c r="N307" s="6">
        <v>119.3</v>
      </c>
    </row>
    <row r="308" spans="2:14" ht="12.75">
      <c r="B308" s="1" t="s">
        <v>284</v>
      </c>
      <c r="C308" s="14">
        <v>39577</v>
      </c>
      <c r="D308" s="23">
        <v>675</v>
      </c>
      <c r="E308" s="6">
        <v>1600</v>
      </c>
      <c r="F308" s="23">
        <v>2275</v>
      </c>
      <c r="G308" s="23">
        <v>675</v>
      </c>
      <c r="J308" s="6">
        <v>1600</v>
      </c>
      <c r="K308" s="23">
        <v>2275</v>
      </c>
      <c r="L308" s="7">
        <v>394.1</v>
      </c>
      <c r="M308" s="7">
        <v>112.6</v>
      </c>
      <c r="N308" s="6">
        <v>56.3</v>
      </c>
    </row>
    <row r="309" spans="2:14" ht="12.75">
      <c r="B309" s="1" t="s">
        <v>285</v>
      </c>
      <c r="C309" s="14">
        <v>39731</v>
      </c>
      <c r="D309" s="23">
        <v>8224</v>
      </c>
      <c r="E309" s="6">
        <v>6800</v>
      </c>
      <c r="F309" s="23">
        <v>15024</v>
      </c>
      <c r="G309" s="23">
        <v>8224</v>
      </c>
      <c r="J309" s="6">
        <v>6800</v>
      </c>
      <c r="K309" s="23">
        <v>15024</v>
      </c>
      <c r="L309" s="7">
        <v>5678.4</v>
      </c>
      <c r="M309" s="7">
        <v>1622.4</v>
      </c>
      <c r="N309" s="6">
        <v>811.2</v>
      </c>
    </row>
    <row r="310" spans="2:14" ht="12.75">
      <c r="B310" s="1" t="s">
        <v>286</v>
      </c>
      <c r="C310" s="14">
        <v>39731</v>
      </c>
      <c r="E310" s="6">
        <v>3875</v>
      </c>
      <c r="F310" s="23">
        <v>3875</v>
      </c>
      <c r="G310" s="23">
        <v>0</v>
      </c>
      <c r="J310" s="6">
        <v>3875</v>
      </c>
      <c r="K310" s="23">
        <v>3875</v>
      </c>
      <c r="L310" s="7">
        <v>0</v>
      </c>
      <c r="M310" s="7">
        <v>0</v>
      </c>
      <c r="N310" s="6">
        <v>0</v>
      </c>
    </row>
    <row r="311" spans="2:14" ht="12.75">
      <c r="B311" s="1" t="s">
        <v>287</v>
      </c>
      <c r="C311" s="14">
        <v>39731</v>
      </c>
      <c r="D311" s="23">
        <v>760</v>
      </c>
      <c r="E311" s="6">
        <v>19145.97</v>
      </c>
      <c r="F311" s="23">
        <v>19905.97</v>
      </c>
      <c r="G311" s="23">
        <v>760</v>
      </c>
      <c r="J311" s="6">
        <v>19145.97</v>
      </c>
      <c r="K311" s="23">
        <v>19905.97</v>
      </c>
      <c r="L311" s="7">
        <v>453.6</v>
      </c>
      <c r="M311" s="7">
        <v>129.6</v>
      </c>
      <c r="N311" s="6">
        <v>64.8</v>
      </c>
    </row>
    <row r="312" spans="2:14" ht="12.75">
      <c r="B312" s="1" t="s">
        <v>288</v>
      </c>
      <c r="C312" s="14">
        <v>39769</v>
      </c>
      <c r="D312" s="23">
        <v>833</v>
      </c>
      <c r="F312" s="23">
        <v>833</v>
      </c>
      <c r="G312" s="23">
        <v>833</v>
      </c>
      <c r="J312" s="6">
        <v>0</v>
      </c>
      <c r="K312" s="23">
        <v>833</v>
      </c>
      <c r="L312" s="7">
        <v>504.7</v>
      </c>
      <c r="M312" s="7">
        <v>144.2</v>
      </c>
      <c r="N312" s="6">
        <v>72.1</v>
      </c>
    </row>
    <row r="313" spans="2:14" ht="12.75">
      <c r="B313" s="1" t="s">
        <v>289</v>
      </c>
      <c r="C313" s="14">
        <v>39769</v>
      </c>
      <c r="D313" s="23">
        <v>3008</v>
      </c>
      <c r="E313" s="6">
        <v>242</v>
      </c>
      <c r="F313" s="23">
        <v>3250</v>
      </c>
      <c r="G313" s="23">
        <v>3008</v>
      </c>
      <c r="J313" s="6">
        <v>242</v>
      </c>
      <c r="K313" s="23">
        <v>3250</v>
      </c>
      <c r="L313" s="7">
        <v>2027.2</v>
      </c>
      <c r="M313" s="7">
        <v>579.2</v>
      </c>
      <c r="N313" s="6">
        <v>289.6</v>
      </c>
    </row>
    <row r="314" spans="2:14" ht="13.5" thickBot="1">
      <c r="B314" s="1" t="s">
        <v>290</v>
      </c>
      <c r="C314" s="14">
        <v>39470</v>
      </c>
      <c r="D314" s="23">
        <v>4695.7</v>
      </c>
      <c r="F314" s="23">
        <v>4695.7</v>
      </c>
      <c r="G314" s="23">
        <v>2817.42</v>
      </c>
      <c r="J314" s="6">
        <v>0</v>
      </c>
      <c r="K314" s="23">
        <v>2817.42</v>
      </c>
      <c r="L314" s="7">
        <v>1893.79</v>
      </c>
      <c r="M314" s="7">
        <v>541.08</v>
      </c>
      <c r="N314" s="6">
        <v>270.54</v>
      </c>
    </row>
    <row r="315" spans="2:14" ht="13.5" thickTop="1">
      <c r="B315" s="15" t="s">
        <v>19</v>
      </c>
      <c r="C315" s="20">
        <v>11</v>
      </c>
      <c r="D315" s="33">
        <f>SUM(D304:D314)</f>
        <v>20505.7</v>
      </c>
      <c r="E315" s="33">
        <f aca="true" t="shared" si="12" ref="E315:N315">SUM(E304:E314)</f>
        <v>56237.97</v>
      </c>
      <c r="F315" s="33">
        <f t="shared" si="12"/>
        <v>76743.67</v>
      </c>
      <c r="G315" s="33">
        <f t="shared" si="12"/>
        <v>18627.42</v>
      </c>
      <c r="H315" s="33"/>
      <c r="I315" s="33"/>
      <c r="J315" s="33">
        <f t="shared" si="12"/>
        <v>56237.97</v>
      </c>
      <c r="K315" s="33">
        <f t="shared" si="12"/>
        <v>74865.39</v>
      </c>
      <c r="L315" s="33">
        <f t="shared" si="12"/>
        <v>12312.59</v>
      </c>
      <c r="M315" s="33">
        <f t="shared" si="12"/>
        <v>3517.88</v>
      </c>
      <c r="N315" s="33">
        <f t="shared" si="12"/>
        <v>1758.94</v>
      </c>
    </row>
    <row r="318" spans="2:14" ht="12.75">
      <c r="B318" s="18"/>
      <c r="C318" s="21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2:14" ht="12.75">
      <c r="B319" s="18"/>
      <c r="C319" s="21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2:14" ht="12.75">
      <c r="B320" s="18"/>
      <c r="C320" s="21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2:14" ht="12.75">
      <c r="B321" s="18"/>
      <c r="C321" s="21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1:14" s="8" customFormat="1" ht="12.75">
      <c r="A322" s="2"/>
      <c r="D322" s="31" t="s">
        <v>4</v>
      </c>
      <c r="E322" s="9" t="s">
        <v>4</v>
      </c>
      <c r="F322" s="9" t="s">
        <v>4</v>
      </c>
      <c r="G322" s="9" t="s">
        <v>4</v>
      </c>
      <c r="H322" s="9" t="s">
        <v>9</v>
      </c>
      <c r="I322" s="9" t="s">
        <v>9</v>
      </c>
      <c r="J322" s="9"/>
      <c r="K322" s="4" t="s">
        <v>4</v>
      </c>
      <c r="L322" s="4"/>
      <c r="M322" s="4"/>
      <c r="N322" s="9"/>
    </row>
    <row r="323" spans="1:14" s="8" customFormat="1" ht="12.75">
      <c r="A323" s="2"/>
      <c r="B323" s="8" t="s">
        <v>1</v>
      </c>
      <c r="C323" s="8" t="s">
        <v>3</v>
      </c>
      <c r="D323" s="31" t="s">
        <v>5</v>
      </c>
      <c r="E323" s="9" t="s">
        <v>6</v>
      </c>
      <c r="F323" s="9" t="s">
        <v>5</v>
      </c>
      <c r="G323" s="9" t="s">
        <v>5</v>
      </c>
      <c r="H323" s="9" t="s">
        <v>7</v>
      </c>
      <c r="I323" s="9" t="s">
        <v>7</v>
      </c>
      <c r="J323" s="9" t="s">
        <v>13</v>
      </c>
      <c r="K323" s="4" t="s">
        <v>8</v>
      </c>
      <c r="L323" s="4" t="s">
        <v>14</v>
      </c>
      <c r="M323" s="4" t="s">
        <v>16</v>
      </c>
      <c r="N323" s="9" t="s">
        <v>17</v>
      </c>
    </row>
    <row r="324" spans="1:14" s="8" customFormat="1" ht="13.5" thickBot="1">
      <c r="A324" s="10" t="s">
        <v>0</v>
      </c>
      <c r="B324" s="11" t="s">
        <v>18</v>
      </c>
      <c r="C324" s="11" t="s">
        <v>2</v>
      </c>
      <c r="D324" s="32" t="s">
        <v>9</v>
      </c>
      <c r="E324" s="12" t="s">
        <v>7</v>
      </c>
      <c r="F324" s="12" t="s">
        <v>8</v>
      </c>
      <c r="G324" s="12" t="s">
        <v>10</v>
      </c>
      <c r="H324" s="12" t="s">
        <v>11</v>
      </c>
      <c r="I324" s="12" t="s">
        <v>12</v>
      </c>
      <c r="J324" s="12" t="s">
        <v>10</v>
      </c>
      <c r="K324" s="13" t="s">
        <v>10</v>
      </c>
      <c r="L324" s="13" t="s">
        <v>15</v>
      </c>
      <c r="M324" s="13" t="s">
        <v>15</v>
      </c>
      <c r="N324" s="12" t="s">
        <v>15</v>
      </c>
    </row>
    <row r="325" spans="2:14" ht="13.5" thickTop="1">
      <c r="B325" s="18"/>
      <c r="C325" s="21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2.75">
      <c r="A326" s="2" t="s">
        <v>31</v>
      </c>
      <c r="B326" s="18" t="s">
        <v>291</v>
      </c>
      <c r="C326" s="14">
        <v>39473</v>
      </c>
      <c r="D326" s="34">
        <v>230</v>
      </c>
      <c r="E326" s="19"/>
      <c r="F326" s="34">
        <v>230</v>
      </c>
      <c r="G326" s="34">
        <v>230</v>
      </c>
      <c r="H326" s="19"/>
      <c r="I326" s="19"/>
      <c r="J326" s="19">
        <v>0</v>
      </c>
      <c r="K326" s="34">
        <v>230</v>
      </c>
      <c r="L326" s="19">
        <v>82.6</v>
      </c>
      <c r="M326" s="19">
        <v>23.6</v>
      </c>
      <c r="N326" s="19">
        <v>11.8</v>
      </c>
    </row>
    <row r="327" spans="2:14" ht="12.75">
      <c r="B327" s="18" t="s">
        <v>292</v>
      </c>
      <c r="C327" s="14">
        <v>39473</v>
      </c>
      <c r="D327" s="23">
        <v>1188</v>
      </c>
      <c r="F327" s="23">
        <v>1188</v>
      </c>
      <c r="G327" s="23">
        <v>1188</v>
      </c>
      <c r="J327" s="19">
        <v>0</v>
      </c>
      <c r="K327" s="23">
        <v>1188</v>
      </c>
      <c r="L327" s="7">
        <v>753.2</v>
      </c>
      <c r="M327" s="7">
        <v>215.2</v>
      </c>
      <c r="N327" s="6">
        <v>107.6</v>
      </c>
    </row>
    <row r="328" spans="2:14" ht="12.75">
      <c r="B328" s="18" t="s">
        <v>293</v>
      </c>
      <c r="C328" s="14">
        <v>39473</v>
      </c>
      <c r="D328" s="23">
        <v>466</v>
      </c>
      <c r="F328" s="23">
        <v>466</v>
      </c>
      <c r="G328" s="23">
        <v>466</v>
      </c>
      <c r="J328" s="19">
        <v>0</v>
      </c>
      <c r="K328" s="23">
        <v>466</v>
      </c>
      <c r="L328" s="7">
        <v>247.8</v>
      </c>
      <c r="M328" s="7">
        <v>70.8</v>
      </c>
      <c r="N328" s="6">
        <v>35.4</v>
      </c>
    </row>
    <row r="329" spans="2:14" ht="12.75">
      <c r="B329" s="18" t="s">
        <v>294</v>
      </c>
      <c r="C329" s="14">
        <v>39473</v>
      </c>
      <c r="D329" s="23">
        <v>1181</v>
      </c>
      <c r="E329" s="6">
        <v>4000</v>
      </c>
      <c r="F329" s="23">
        <v>5181</v>
      </c>
      <c r="G329" s="23">
        <v>1181</v>
      </c>
      <c r="J329" s="19">
        <v>4000</v>
      </c>
      <c r="K329" s="23">
        <v>5181</v>
      </c>
      <c r="L329" s="7">
        <v>748.3</v>
      </c>
      <c r="M329" s="7">
        <v>213.8</v>
      </c>
      <c r="N329" s="6">
        <v>106.9</v>
      </c>
    </row>
    <row r="330" spans="2:14" ht="12.75">
      <c r="B330" s="18" t="s">
        <v>295</v>
      </c>
      <c r="C330" s="14">
        <v>39542</v>
      </c>
      <c r="D330" s="23">
        <v>1298</v>
      </c>
      <c r="F330" s="23">
        <v>1298</v>
      </c>
      <c r="G330" s="23">
        <v>1298</v>
      </c>
      <c r="J330" s="19">
        <v>0</v>
      </c>
      <c r="K330" s="23">
        <v>1298</v>
      </c>
      <c r="L330" s="7">
        <v>830.2</v>
      </c>
      <c r="M330" s="7">
        <v>237.2</v>
      </c>
      <c r="N330" s="6">
        <v>118.6</v>
      </c>
    </row>
    <row r="331" spans="1:14" ht="12.75">
      <c r="A331" s="5"/>
      <c r="B331" s="18" t="s">
        <v>296</v>
      </c>
      <c r="C331" s="14">
        <v>39542</v>
      </c>
      <c r="D331" s="23">
        <v>391</v>
      </c>
      <c r="F331" s="23">
        <v>391</v>
      </c>
      <c r="G331" s="23">
        <v>391</v>
      </c>
      <c r="J331" s="19">
        <v>0</v>
      </c>
      <c r="K331" s="23">
        <v>391</v>
      </c>
      <c r="L331" s="7">
        <v>195.3</v>
      </c>
      <c r="M331" s="7">
        <v>55.8</v>
      </c>
      <c r="N331" s="6">
        <v>27.9</v>
      </c>
    </row>
    <row r="332" spans="2:14" ht="12.75">
      <c r="B332" s="18" t="s">
        <v>297</v>
      </c>
      <c r="C332" s="14">
        <v>39542</v>
      </c>
      <c r="E332" s="6">
        <v>5125</v>
      </c>
      <c r="F332" s="23">
        <v>5125</v>
      </c>
      <c r="G332" s="23">
        <v>0</v>
      </c>
      <c r="J332" s="19">
        <v>5124</v>
      </c>
      <c r="K332" s="23">
        <v>5125</v>
      </c>
      <c r="L332" s="7">
        <v>0</v>
      </c>
      <c r="M332" s="7">
        <v>0</v>
      </c>
      <c r="N332" s="6">
        <v>0</v>
      </c>
    </row>
    <row r="333" spans="2:14" ht="12.75">
      <c r="B333" s="18" t="s">
        <v>298</v>
      </c>
      <c r="C333" s="14">
        <v>39542</v>
      </c>
      <c r="D333" s="23">
        <v>981</v>
      </c>
      <c r="F333" s="23">
        <v>981</v>
      </c>
      <c r="G333" s="23">
        <v>981</v>
      </c>
      <c r="J333" s="19">
        <v>0</v>
      </c>
      <c r="K333" s="23">
        <v>981</v>
      </c>
      <c r="L333" s="7">
        <v>608.3</v>
      </c>
      <c r="M333" s="7">
        <v>173.8</v>
      </c>
      <c r="N333" s="6">
        <v>86.9</v>
      </c>
    </row>
    <row r="334" spans="2:14" ht="12.75">
      <c r="B334" s="18" t="s">
        <v>299</v>
      </c>
      <c r="C334" s="14">
        <v>39577</v>
      </c>
      <c r="D334" s="23">
        <v>613</v>
      </c>
      <c r="F334" s="23">
        <v>613</v>
      </c>
      <c r="G334" s="23">
        <v>613</v>
      </c>
      <c r="J334" s="19">
        <v>0</v>
      </c>
      <c r="K334" s="23">
        <v>613</v>
      </c>
      <c r="L334" s="7">
        <v>350.7</v>
      </c>
      <c r="M334" s="7">
        <v>100.2</v>
      </c>
      <c r="N334" s="6">
        <v>50.1</v>
      </c>
    </row>
    <row r="335" spans="2:14" ht="12.75">
      <c r="B335" s="18" t="s">
        <v>300</v>
      </c>
      <c r="C335" s="14">
        <v>39626</v>
      </c>
      <c r="D335" s="23">
        <v>1090</v>
      </c>
      <c r="F335" s="23">
        <v>1090</v>
      </c>
      <c r="G335" s="23">
        <v>1090</v>
      </c>
      <c r="J335" s="19">
        <v>0</v>
      </c>
      <c r="K335" s="23">
        <v>1090</v>
      </c>
      <c r="L335" s="7">
        <v>684.6</v>
      </c>
      <c r="M335" s="7">
        <v>195.6</v>
      </c>
      <c r="N335" s="6">
        <v>97.8</v>
      </c>
    </row>
    <row r="336" spans="2:14" ht="12.75">
      <c r="B336" s="18" t="s">
        <v>301</v>
      </c>
      <c r="C336" s="14">
        <v>39687</v>
      </c>
      <c r="D336" s="23">
        <v>1224</v>
      </c>
      <c r="F336" s="23">
        <v>1224</v>
      </c>
      <c r="G336" s="23">
        <v>1224</v>
      </c>
      <c r="J336" s="19">
        <v>0</v>
      </c>
      <c r="K336" s="23">
        <v>1224</v>
      </c>
      <c r="L336" s="7">
        <v>778.4</v>
      </c>
      <c r="M336" s="7">
        <v>222.4</v>
      </c>
      <c r="N336" s="6">
        <v>111.2</v>
      </c>
    </row>
    <row r="337" spans="2:14" ht="12.75">
      <c r="B337" s="18" t="s">
        <v>302</v>
      </c>
      <c r="C337" s="14">
        <v>39687</v>
      </c>
      <c r="D337" s="23">
        <v>5783</v>
      </c>
      <c r="E337" s="6">
        <v>5984.03</v>
      </c>
      <c r="F337" s="23">
        <v>11767.03</v>
      </c>
      <c r="G337" s="23">
        <v>5783</v>
      </c>
      <c r="J337" s="19">
        <v>5984.03</v>
      </c>
      <c r="K337" s="23">
        <v>11767.03</v>
      </c>
      <c r="L337" s="7">
        <v>3969.7</v>
      </c>
      <c r="M337" s="7">
        <v>1134.2</v>
      </c>
      <c r="N337" s="6">
        <v>567.1</v>
      </c>
    </row>
    <row r="338" spans="2:14" ht="12.75">
      <c r="B338" s="18" t="s">
        <v>303</v>
      </c>
      <c r="C338" s="14">
        <v>39687</v>
      </c>
      <c r="D338" s="23">
        <v>734</v>
      </c>
      <c r="F338" s="23">
        <v>734</v>
      </c>
      <c r="G338" s="23">
        <v>734</v>
      </c>
      <c r="J338" s="19">
        <v>0</v>
      </c>
      <c r="K338" s="23">
        <v>734</v>
      </c>
      <c r="L338" s="7">
        <v>435.4</v>
      </c>
      <c r="M338" s="7">
        <v>124.4</v>
      </c>
      <c r="N338" s="6">
        <v>62.2</v>
      </c>
    </row>
    <row r="339" spans="2:14" ht="12.75">
      <c r="B339" s="18" t="s">
        <v>304</v>
      </c>
      <c r="C339" s="14">
        <v>39731</v>
      </c>
      <c r="D339" s="23">
        <v>1085</v>
      </c>
      <c r="F339" s="23">
        <v>1085</v>
      </c>
      <c r="G339" s="23">
        <v>1085</v>
      </c>
      <c r="J339" s="19">
        <v>0</v>
      </c>
      <c r="K339" s="23">
        <v>1085</v>
      </c>
      <c r="L339" s="7">
        <v>681.1</v>
      </c>
      <c r="M339" s="7">
        <v>194.6</v>
      </c>
      <c r="N339" s="6">
        <v>97.3</v>
      </c>
    </row>
    <row r="340" spans="2:14" ht="12.75">
      <c r="B340" s="18" t="s">
        <v>305</v>
      </c>
      <c r="C340" s="14">
        <v>39731</v>
      </c>
      <c r="D340" s="23">
        <v>404</v>
      </c>
      <c r="E340" s="6">
        <v>4885</v>
      </c>
      <c r="F340" s="23">
        <v>5289</v>
      </c>
      <c r="G340" s="23">
        <v>404</v>
      </c>
      <c r="J340" s="19">
        <v>4885</v>
      </c>
      <c r="K340" s="23">
        <v>5289</v>
      </c>
      <c r="L340" s="7">
        <v>204.4</v>
      </c>
      <c r="M340" s="7">
        <v>58.4</v>
      </c>
      <c r="N340" s="6">
        <v>29.2</v>
      </c>
    </row>
    <row r="341" spans="2:14" ht="12.75">
      <c r="B341" s="18" t="s">
        <v>306</v>
      </c>
      <c r="C341" s="14">
        <v>39731</v>
      </c>
      <c r="D341" s="23">
        <v>550</v>
      </c>
      <c r="F341" s="23">
        <v>550</v>
      </c>
      <c r="G341" s="23">
        <v>550</v>
      </c>
      <c r="J341" s="19">
        <v>0</v>
      </c>
      <c r="K341" s="23">
        <v>550</v>
      </c>
      <c r="L341" s="7">
        <v>306.6</v>
      </c>
      <c r="M341" s="7">
        <v>87.6</v>
      </c>
      <c r="N341" s="6">
        <v>43.8</v>
      </c>
    </row>
    <row r="342" spans="2:14" ht="12.75">
      <c r="B342" s="18" t="s">
        <v>307</v>
      </c>
      <c r="C342" s="14">
        <v>39731</v>
      </c>
      <c r="D342" s="23">
        <v>478</v>
      </c>
      <c r="E342" s="6">
        <v>9890</v>
      </c>
      <c r="F342" s="23">
        <v>10368</v>
      </c>
      <c r="G342" s="23">
        <v>478</v>
      </c>
      <c r="J342" s="19">
        <v>9890</v>
      </c>
      <c r="K342" s="23">
        <v>10368</v>
      </c>
      <c r="L342" s="7">
        <v>256.2</v>
      </c>
      <c r="M342" s="7">
        <v>73.2</v>
      </c>
      <c r="N342" s="6">
        <v>36.6</v>
      </c>
    </row>
    <row r="343" spans="2:14" ht="12.75">
      <c r="B343" s="18" t="s">
        <v>308</v>
      </c>
      <c r="C343" s="14">
        <v>39769</v>
      </c>
      <c r="D343" s="23">
        <v>280</v>
      </c>
      <c r="F343" s="23">
        <v>280</v>
      </c>
      <c r="G343" s="23">
        <v>280</v>
      </c>
      <c r="J343" s="19">
        <v>0</v>
      </c>
      <c r="K343" s="23">
        <v>280</v>
      </c>
      <c r="L343" s="7">
        <v>117.6</v>
      </c>
      <c r="M343" s="7">
        <v>33.6</v>
      </c>
      <c r="N343" s="6">
        <v>16.8</v>
      </c>
    </row>
    <row r="344" spans="2:14" ht="12.75">
      <c r="B344" s="18" t="s">
        <v>309</v>
      </c>
      <c r="C344" s="14">
        <v>36609</v>
      </c>
      <c r="E344" s="6">
        <v>11400</v>
      </c>
      <c r="F344" s="23">
        <v>11400</v>
      </c>
      <c r="G344" s="23">
        <v>0</v>
      </c>
      <c r="J344" s="19">
        <v>11400</v>
      </c>
      <c r="K344" s="23">
        <v>11400</v>
      </c>
      <c r="L344" s="7">
        <v>0</v>
      </c>
      <c r="M344" s="7">
        <v>0</v>
      </c>
      <c r="N344" s="6">
        <v>0</v>
      </c>
    </row>
    <row r="345" spans="2:14" ht="12.75">
      <c r="B345" s="18" t="s">
        <v>310</v>
      </c>
      <c r="C345" s="14">
        <v>36609</v>
      </c>
      <c r="D345" s="23">
        <v>241</v>
      </c>
      <c r="E345" s="6">
        <v>4505</v>
      </c>
      <c r="F345" s="23">
        <v>4746</v>
      </c>
      <c r="G345" s="23">
        <v>241</v>
      </c>
      <c r="J345" s="19">
        <v>4505</v>
      </c>
      <c r="K345" s="23">
        <v>4746</v>
      </c>
      <c r="L345" s="7">
        <v>90.3</v>
      </c>
      <c r="M345" s="7">
        <v>25.8</v>
      </c>
      <c r="N345" s="6">
        <v>12.9</v>
      </c>
    </row>
    <row r="346" spans="2:14" ht="13.5" thickBot="1">
      <c r="B346" s="18" t="s">
        <v>311</v>
      </c>
      <c r="C346" s="14">
        <v>36609</v>
      </c>
      <c r="D346" s="23">
        <v>4424</v>
      </c>
      <c r="E346" s="6">
        <v>8842</v>
      </c>
      <c r="F346" s="23">
        <v>13266</v>
      </c>
      <c r="G346" s="23">
        <v>4424</v>
      </c>
      <c r="J346" s="19">
        <v>0</v>
      </c>
      <c r="K346" s="23">
        <v>4424</v>
      </c>
      <c r="L346" s="7">
        <v>3018.4</v>
      </c>
      <c r="M346" s="7">
        <v>862.4</v>
      </c>
      <c r="N346" s="6">
        <v>431.2</v>
      </c>
    </row>
    <row r="347" spans="2:14" ht="13.5" thickTop="1">
      <c r="B347" s="15" t="s">
        <v>19</v>
      </c>
      <c r="C347" s="20">
        <v>21</v>
      </c>
      <c r="D347" s="33">
        <f>SUM(D326:D346)</f>
        <v>22641</v>
      </c>
      <c r="E347" s="33">
        <f aca="true" t="shared" si="13" ref="E347:N347">SUM(E326:E346)</f>
        <v>54631.03</v>
      </c>
      <c r="F347" s="33">
        <f t="shared" si="13"/>
        <v>77272.03</v>
      </c>
      <c r="G347" s="33">
        <f t="shared" si="13"/>
        <v>22641</v>
      </c>
      <c r="H347" s="33"/>
      <c r="I347" s="33"/>
      <c r="J347" s="33">
        <f t="shared" si="13"/>
        <v>45788.03</v>
      </c>
      <c r="K347" s="33">
        <f t="shared" si="13"/>
        <v>68430.03</v>
      </c>
      <c r="L347" s="33">
        <f t="shared" si="13"/>
        <v>14359.1</v>
      </c>
      <c r="M347" s="33">
        <f t="shared" si="13"/>
        <v>4102.599999999999</v>
      </c>
      <c r="N347" s="33">
        <f t="shared" si="13"/>
        <v>2051.2999999999997</v>
      </c>
    </row>
    <row r="349" spans="1:14" ht="13.5" thickBot="1">
      <c r="A349" s="2" t="s">
        <v>312</v>
      </c>
      <c r="B349" s="1" t="s">
        <v>313</v>
      </c>
      <c r="C349" s="14">
        <v>39770</v>
      </c>
      <c r="E349" s="6">
        <v>10665</v>
      </c>
      <c r="F349" s="6">
        <v>10665</v>
      </c>
      <c r="G349" s="6">
        <v>0</v>
      </c>
      <c r="J349" s="6">
        <v>10665</v>
      </c>
      <c r="K349" s="7">
        <v>10665</v>
      </c>
      <c r="L349" s="7">
        <v>0</v>
      </c>
      <c r="M349" s="7">
        <v>0</v>
      </c>
      <c r="N349" s="6">
        <v>0</v>
      </c>
    </row>
    <row r="350" spans="2:14" ht="13.5" thickTop="1">
      <c r="B350" s="15" t="s">
        <v>19</v>
      </c>
      <c r="C350" s="20">
        <v>1</v>
      </c>
      <c r="D350" s="33"/>
      <c r="E350" s="33">
        <f>SUM(E349)</f>
        <v>10665</v>
      </c>
      <c r="F350" s="33">
        <f aca="true" t="shared" si="14" ref="F350:N350">SUM(F349)</f>
        <v>10665</v>
      </c>
      <c r="G350" s="33">
        <f t="shared" si="14"/>
        <v>0</v>
      </c>
      <c r="H350" s="33"/>
      <c r="I350" s="33"/>
      <c r="J350" s="33">
        <f t="shared" si="14"/>
        <v>10665</v>
      </c>
      <c r="K350" s="33">
        <f t="shared" si="14"/>
        <v>10665</v>
      </c>
      <c r="L350" s="33">
        <f t="shared" si="14"/>
        <v>0</v>
      </c>
      <c r="M350" s="33">
        <f t="shared" si="14"/>
        <v>0</v>
      </c>
      <c r="N350" s="33">
        <f t="shared" si="14"/>
        <v>0</v>
      </c>
    </row>
    <row r="352" spans="1:14" ht="12.75">
      <c r="A352" s="2" t="s">
        <v>32</v>
      </c>
      <c r="B352" s="1" t="s">
        <v>314</v>
      </c>
      <c r="C352" s="14">
        <v>39473</v>
      </c>
      <c r="D352" s="23">
        <v>6110</v>
      </c>
      <c r="F352" s="23">
        <v>6110</v>
      </c>
      <c r="G352" s="23">
        <v>6110</v>
      </c>
      <c r="J352" s="6">
        <v>0</v>
      </c>
      <c r="K352" s="23">
        <v>6110</v>
      </c>
      <c r="L352" s="7">
        <v>4198.6</v>
      </c>
      <c r="M352" s="7">
        <v>1199.6</v>
      </c>
      <c r="N352" s="6">
        <v>599.8</v>
      </c>
    </row>
    <row r="353" spans="2:14" ht="12.75">
      <c r="B353" s="1" t="s">
        <v>316</v>
      </c>
      <c r="C353" s="14">
        <v>39473</v>
      </c>
      <c r="D353" s="23">
        <v>548</v>
      </c>
      <c r="F353" s="23">
        <v>548</v>
      </c>
      <c r="G353" s="23">
        <v>548</v>
      </c>
      <c r="J353" s="6">
        <v>0</v>
      </c>
      <c r="K353" s="23">
        <v>548</v>
      </c>
      <c r="L353" s="7">
        <v>305.2</v>
      </c>
      <c r="M353" s="7">
        <v>87.2</v>
      </c>
      <c r="N353" s="6">
        <v>43.6</v>
      </c>
    </row>
    <row r="354" spans="2:14" ht="12.75">
      <c r="B354" s="1" t="s">
        <v>315</v>
      </c>
      <c r="C354" s="14">
        <v>39473</v>
      </c>
      <c r="D354" s="23">
        <v>1120</v>
      </c>
      <c r="E354" s="6">
        <v>4282.94</v>
      </c>
      <c r="F354" s="23">
        <v>5402.94</v>
      </c>
      <c r="G354" s="23">
        <v>1120</v>
      </c>
      <c r="J354" s="6">
        <v>4282.94</v>
      </c>
      <c r="K354" s="23">
        <v>5402.94</v>
      </c>
      <c r="L354" s="7">
        <v>705.6</v>
      </c>
      <c r="M354" s="7">
        <v>201.6</v>
      </c>
      <c r="N354" s="6">
        <v>100.8</v>
      </c>
    </row>
    <row r="355" spans="2:14" ht="12.75">
      <c r="B355" s="1" t="s">
        <v>317</v>
      </c>
      <c r="C355" s="14">
        <v>39473</v>
      </c>
      <c r="D355" s="23">
        <v>7769</v>
      </c>
      <c r="E355" s="6">
        <v>6380</v>
      </c>
      <c r="F355" s="23">
        <v>14149</v>
      </c>
      <c r="G355" s="23">
        <v>7769</v>
      </c>
      <c r="J355" s="6">
        <v>6380</v>
      </c>
      <c r="K355" s="23">
        <v>14149</v>
      </c>
      <c r="L355" s="7">
        <v>5359.9</v>
      </c>
      <c r="M355" s="7">
        <v>1531.4</v>
      </c>
      <c r="N355" s="6">
        <v>765.7</v>
      </c>
    </row>
    <row r="356" spans="1:14" ht="12.75">
      <c r="A356" s="5"/>
      <c r="B356" s="1" t="s">
        <v>318</v>
      </c>
      <c r="C356" s="14">
        <v>39473</v>
      </c>
      <c r="D356" s="23">
        <v>5400</v>
      </c>
      <c r="F356" s="23">
        <v>5400</v>
      </c>
      <c r="G356" s="23">
        <v>5400</v>
      </c>
      <c r="J356" s="6">
        <v>0</v>
      </c>
      <c r="K356" s="23">
        <v>5400</v>
      </c>
      <c r="L356" s="7">
        <v>3701.6</v>
      </c>
      <c r="M356" s="7">
        <v>1057.6</v>
      </c>
      <c r="N356" s="6">
        <v>528.8</v>
      </c>
    </row>
    <row r="357" spans="2:14" ht="12.75">
      <c r="B357" s="1" t="s">
        <v>319</v>
      </c>
      <c r="C357" s="14">
        <v>39542</v>
      </c>
      <c r="D357" s="23">
        <v>835</v>
      </c>
      <c r="F357" s="23">
        <v>835</v>
      </c>
      <c r="G357" s="23">
        <v>835</v>
      </c>
      <c r="J357" s="6">
        <v>0</v>
      </c>
      <c r="K357" s="23">
        <v>835</v>
      </c>
      <c r="L357" s="7">
        <v>506.1</v>
      </c>
      <c r="M357" s="7">
        <v>144.6</v>
      </c>
      <c r="N357" s="6">
        <v>72.3</v>
      </c>
    </row>
    <row r="358" spans="2:14" ht="12.75">
      <c r="B358" s="1" t="s">
        <v>320</v>
      </c>
      <c r="C358" s="14">
        <v>39542</v>
      </c>
      <c r="D358" s="23">
        <v>1272</v>
      </c>
      <c r="F358" s="23">
        <v>1272</v>
      </c>
      <c r="G358" s="23">
        <v>1272</v>
      </c>
      <c r="J358" s="6">
        <v>0</v>
      </c>
      <c r="K358" s="23">
        <v>1272</v>
      </c>
      <c r="L358" s="7">
        <v>812</v>
      </c>
      <c r="M358" s="7">
        <v>232</v>
      </c>
      <c r="N358" s="6">
        <v>116</v>
      </c>
    </row>
    <row r="359" spans="2:14" ht="12.75">
      <c r="B359" s="1" t="s">
        <v>321</v>
      </c>
      <c r="C359" s="14">
        <v>39542</v>
      </c>
      <c r="D359" s="23">
        <v>611</v>
      </c>
      <c r="F359" s="23">
        <v>611</v>
      </c>
      <c r="G359" s="23">
        <v>611</v>
      </c>
      <c r="J359" s="6">
        <v>0</v>
      </c>
      <c r="K359" s="23">
        <v>611</v>
      </c>
      <c r="L359" s="7">
        <v>349.3</v>
      </c>
      <c r="M359" s="7">
        <v>99.8</v>
      </c>
      <c r="N359" s="6">
        <v>49.9</v>
      </c>
    </row>
    <row r="360" spans="2:14" ht="12.75">
      <c r="B360" s="1" t="s">
        <v>322</v>
      </c>
      <c r="C360" s="14">
        <v>39534</v>
      </c>
      <c r="E360" s="6">
        <v>15165</v>
      </c>
      <c r="F360" s="23">
        <v>15165</v>
      </c>
      <c r="G360" s="23"/>
      <c r="J360" s="6">
        <v>15165</v>
      </c>
      <c r="K360" s="23">
        <v>15165</v>
      </c>
      <c r="L360" s="7">
        <v>0</v>
      </c>
      <c r="M360" s="7">
        <v>0</v>
      </c>
      <c r="N360" s="6">
        <v>0</v>
      </c>
    </row>
    <row r="361" spans="2:14" ht="12.75">
      <c r="B361" s="1" t="s">
        <v>346</v>
      </c>
      <c r="C361" s="14">
        <v>39498</v>
      </c>
      <c r="D361" s="23">
        <v>4366</v>
      </c>
      <c r="F361" s="23">
        <v>4366</v>
      </c>
      <c r="G361" s="23">
        <v>0</v>
      </c>
      <c r="J361" s="6">
        <v>0</v>
      </c>
      <c r="K361" s="23">
        <v>0</v>
      </c>
      <c r="L361" s="7">
        <v>0</v>
      </c>
      <c r="M361" s="7">
        <v>0</v>
      </c>
      <c r="N361" s="6">
        <v>0</v>
      </c>
    </row>
    <row r="362" spans="2:14" ht="12.75">
      <c r="B362" s="1" t="s">
        <v>323</v>
      </c>
      <c r="C362" s="14">
        <v>39769</v>
      </c>
      <c r="D362" s="23">
        <v>3197</v>
      </c>
      <c r="F362" s="23">
        <v>3197</v>
      </c>
      <c r="G362" s="23">
        <v>3197</v>
      </c>
      <c r="J362" s="6">
        <v>0</v>
      </c>
      <c r="K362" s="23">
        <v>3197</v>
      </c>
      <c r="L362" s="7">
        <v>2159.5</v>
      </c>
      <c r="M362" s="7">
        <v>617</v>
      </c>
      <c r="N362" s="6">
        <v>308.5</v>
      </c>
    </row>
    <row r="363" spans="2:14" ht="12.75">
      <c r="B363" s="1" t="s">
        <v>324</v>
      </c>
      <c r="C363" s="14">
        <v>39577</v>
      </c>
      <c r="D363" s="23">
        <v>7665</v>
      </c>
      <c r="F363" s="23">
        <v>7665</v>
      </c>
      <c r="G363" s="23">
        <v>7665</v>
      </c>
      <c r="J363" s="6">
        <v>0</v>
      </c>
      <c r="K363" s="23">
        <v>7665</v>
      </c>
      <c r="L363" s="7">
        <v>5287.1</v>
      </c>
      <c r="M363" s="7">
        <v>1510.6</v>
      </c>
      <c r="N363" s="6">
        <v>755.3</v>
      </c>
    </row>
    <row r="364" spans="2:14" ht="12.75">
      <c r="B364" s="1" t="s">
        <v>325</v>
      </c>
      <c r="C364" s="14">
        <v>39577</v>
      </c>
      <c r="D364" s="23">
        <v>500</v>
      </c>
      <c r="F364" s="23">
        <v>500</v>
      </c>
      <c r="G364" s="23">
        <v>500</v>
      </c>
      <c r="J364" s="6">
        <v>0</v>
      </c>
      <c r="K364" s="23">
        <v>500</v>
      </c>
      <c r="L364" s="7">
        <v>271.6</v>
      </c>
      <c r="M364" s="7">
        <v>77.6</v>
      </c>
      <c r="N364" s="6">
        <v>38.8</v>
      </c>
    </row>
    <row r="365" spans="2:14" ht="12.75">
      <c r="B365" s="1" t="s">
        <v>326</v>
      </c>
      <c r="C365" s="14">
        <v>39626</v>
      </c>
      <c r="D365" s="23">
        <v>330</v>
      </c>
      <c r="F365" s="23">
        <v>330</v>
      </c>
      <c r="G365" s="23">
        <v>330</v>
      </c>
      <c r="J365" s="6">
        <v>0</v>
      </c>
      <c r="K365" s="23">
        <v>330</v>
      </c>
      <c r="L365" s="7">
        <v>152.6</v>
      </c>
      <c r="M365" s="7">
        <v>43.6</v>
      </c>
      <c r="N365" s="6">
        <v>21.8</v>
      </c>
    </row>
    <row r="366" spans="2:14" ht="12.75">
      <c r="B366" s="1" t="s">
        <v>327</v>
      </c>
      <c r="C366" s="14">
        <v>39626</v>
      </c>
      <c r="D366" s="23">
        <v>2400</v>
      </c>
      <c r="F366" s="23">
        <v>2400</v>
      </c>
      <c r="G366" s="23">
        <v>2400</v>
      </c>
      <c r="J366" s="6">
        <v>0</v>
      </c>
      <c r="K366" s="23">
        <v>2400</v>
      </c>
      <c r="L366" s="7">
        <v>1601.6</v>
      </c>
      <c r="M366" s="7">
        <v>457.6</v>
      </c>
      <c r="N366" s="6">
        <v>228.8</v>
      </c>
    </row>
    <row r="367" spans="2:14" ht="12.75">
      <c r="B367" s="1" t="s">
        <v>328</v>
      </c>
      <c r="C367" s="14">
        <v>39687</v>
      </c>
      <c r="D367" s="23">
        <v>760</v>
      </c>
      <c r="F367" s="23">
        <v>760</v>
      </c>
      <c r="G367" s="23">
        <v>760</v>
      </c>
      <c r="J367" s="6">
        <v>0</v>
      </c>
      <c r="K367" s="23">
        <v>760</v>
      </c>
      <c r="L367" s="7">
        <v>453.6</v>
      </c>
      <c r="M367" s="7">
        <v>129.6</v>
      </c>
      <c r="N367" s="6">
        <v>64.8</v>
      </c>
    </row>
    <row r="368" spans="2:14" ht="12.75">
      <c r="B368" s="1" t="s">
        <v>329</v>
      </c>
      <c r="C368" s="14">
        <v>39687</v>
      </c>
      <c r="D368" s="5"/>
      <c r="E368" s="6">
        <v>580</v>
      </c>
      <c r="F368" s="23">
        <v>580</v>
      </c>
      <c r="G368" s="23">
        <v>580</v>
      </c>
      <c r="J368" s="6">
        <v>580</v>
      </c>
      <c r="K368" s="23">
        <v>1160</v>
      </c>
      <c r="L368" s="7">
        <v>327.6</v>
      </c>
      <c r="M368" s="7">
        <v>93.6</v>
      </c>
      <c r="N368" s="6">
        <v>46.8</v>
      </c>
    </row>
    <row r="369" spans="2:14" ht="12.75">
      <c r="B369" s="1" t="s">
        <v>330</v>
      </c>
      <c r="C369" s="14">
        <v>39646</v>
      </c>
      <c r="D369" s="23">
        <v>9671</v>
      </c>
      <c r="F369" s="23">
        <v>9671</v>
      </c>
      <c r="G369" s="23">
        <v>0</v>
      </c>
      <c r="J369" s="6">
        <v>0</v>
      </c>
      <c r="K369" s="23">
        <v>0</v>
      </c>
      <c r="L369" s="7">
        <v>0</v>
      </c>
      <c r="M369" s="7">
        <v>0</v>
      </c>
      <c r="N369" s="6">
        <v>0</v>
      </c>
    </row>
    <row r="370" spans="2:14" ht="12.75">
      <c r="B370" s="1" t="s">
        <v>331</v>
      </c>
      <c r="C370" s="14">
        <v>39646</v>
      </c>
      <c r="D370" s="23">
        <v>595</v>
      </c>
      <c r="F370" s="23">
        <v>595</v>
      </c>
      <c r="G370" s="23">
        <v>0</v>
      </c>
      <c r="J370" s="6">
        <v>0</v>
      </c>
      <c r="K370" s="23">
        <v>0</v>
      </c>
      <c r="L370" s="7">
        <v>0</v>
      </c>
      <c r="M370" s="7">
        <v>0</v>
      </c>
      <c r="N370" s="6">
        <v>0</v>
      </c>
    </row>
    <row r="371" spans="2:14" ht="12.75">
      <c r="B371" s="1" t="s">
        <v>332</v>
      </c>
      <c r="C371" s="14">
        <v>39769</v>
      </c>
      <c r="D371" s="23">
        <v>4825</v>
      </c>
      <c r="F371" s="23">
        <v>4825</v>
      </c>
      <c r="G371" s="23">
        <v>4825</v>
      </c>
      <c r="J371" s="6">
        <v>0</v>
      </c>
      <c r="K371" s="23">
        <v>4825</v>
      </c>
      <c r="L371" s="7">
        <v>3299.1</v>
      </c>
      <c r="M371" s="7">
        <v>942.6</v>
      </c>
      <c r="N371" s="6">
        <v>471.3</v>
      </c>
    </row>
    <row r="372" spans="2:14" ht="12.75">
      <c r="B372" s="1" t="s">
        <v>333</v>
      </c>
      <c r="C372" s="14">
        <v>39793</v>
      </c>
      <c r="E372" s="6">
        <v>3000</v>
      </c>
      <c r="F372" s="23">
        <v>3000</v>
      </c>
      <c r="G372" s="23">
        <v>0</v>
      </c>
      <c r="J372" s="6">
        <v>3000</v>
      </c>
      <c r="K372" s="23">
        <v>3000</v>
      </c>
      <c r="L372" s="7">
        <v>0</v>
      </c>
      <c r="M372" s="7">
        <v>0</v>
      </c>
      <c r="N372" s="6">
        <v>0</v>
      </c>
    </row>
    <row r="373" spans="2:14" ht="12.75">
      <c r="B373" s="1" t="s">
        <v>334</v>
      </c>
      <c r="C373" s="14">
        <v>39793</v>
      </c>
      <c r="E373" s="6">
        <v>5000</v>
      </c>
      <c r="F373" s="23">
        <v>5000</v>
      </c>
      <c r="G373" s="23">
        <v>0</v>
      </c>
      <c r="J373" s="6">
        <v>5000</v>
      </c>
      <c r="K373" s="23">
        <v>5000</v>
      </c>
      <c r="L373" s="7">
        <v>0</v>
      </c>
      <c r="M373" s="7">
        <v>0</v>
      </c>
      <c r="N373" s="6">
        <v>0</v>
      </c>
    </row>
    <row r="376" spans="1:14" s="8" customFormat="1" ht="12.75">
      <c r="A376" s="2"/>
      <c r="D376" s="31" t="s">
        <v>4</v>
      </c>
      <c r="E376" s="9" t="s">
        <v>4</v>
      </c>
      <c r="F376" s="9" t="s">
        <v>4</v>
      </c>
      <c r="G376" s="9" t="s">
        <v>4</v>
      </c>
      <c r="H376" s="9" t="s">
        <v>9</v>
      </c>
      <c r="I376" s="9" t="s">
        <v>9</v>
      </c>
      <c r="J376" s="9"/>
      <c r="K376" s="4" t="s">
        <v>4</v>
      </c>
      <c r="L376" s="4"/>
      <c r="M376" s="4"/>
      <c r="N376" s="9"/>
    </row>
    <row r="377" spans="1:14" s="8" customFormat="1" ht="12.75">
      <c r="A377" s="2"/>
      <c r="B377" s="8" t="s">
        <v>1</v>
      </c>
      <c r="C377" s="8" t="s">
        <v>3</v>
      </c>
      <c r="D377" s="31" t="s">
        <v>5</v>
      </c>
      <c r="E377" s="9" t="s">
        <v>6</v>
      </c>
      <c r="F377" s="9" t="s">
        <v>5</v>
      </c>
      <c r="G377" s="9" t="s">
        <v>5</v>
      </c>
      <c r="H377" s="9" t="s">
        <v>7</v>
      </c>
      <c r="I377" s="9" t="s">
        <v>7</v>
      </c>
      <c r="J377" s="9" t="s">
        <v>13</v>
      </c>
      <c r="K377" s="4" t="s">
        <v>8</v>
      </c>
      <c r="L377" s="4" t="s">
        <v>14</v>
      </c>
      <c r="M377" s="4" t="s">
        <v>16</v>
      </c>
      <c r="N377" s="9" t="s">
        <v>17</v>
      </c>
    </row>
    <row r="378" spans="1:14" s="8" customFormat="1" ht="13.5" thickBot="1">
      <c r="A378" s="10" t="s">
        <v>0</v>
      </c>
      <c r="B378" s="11" t="s">
        <v>18</v>
      </c>
      <c r="C378" s="11" t="s">
        <v>2</v>
      </c>
      <c r="D378" s="32" t="s">
        <v>9</v>
      </c>
      <c r="E378" s="12" t="s">
        <v>7</v>
      </c>
      <c r="F378" s="12" t="s">
        <v>8</v>
      </c>
      <c r="G378" s="12" t="s">
        <v>10</v>
      </c>
      <c r="H378" s="12" t="s">
        <v>11</v>
      </c>
      <c r="I378" s="12" t="s">
        <v>12</v>
      </c>
      <c r="J378" s="12" t="s">
        <v>10</v>
      </c>
      <c r="K378" s="13" t="s">
        <v>10</v>
      </c>
      <c r="L378" s="13" t="s">
        <v>15</v>
      </c>
      <c r="M378" s="13" t="s">
        <v>15</v>
      </c>
      <c r="N378" s="12" t="s">
        <v>15</v>
      </c>
    </row>
    <row r="379" ht="13.5" thickTop="1"/>
    <row r="380" spans="1:14" ht="12.75">
      <c r="A380" s="2" t="s">
        <v>46</v>
      </c>
      <c r="B380" s="1" t="s">
        <v>335</v>
      </c>
      <c r="C380" s="14">
        <v>39793</v>
      </c>
      <c r="D380" s="23">
        <v>981</v>
      </c>
      <c r="F380" s="23">
        <v>981</v>
      </c>
      <c r="G380" s="23">
        <v>0</v>
      </c>
      <c r="J380" s="6">
        <v>0</v>
      </c>
      <c r="K380" s="23">
        <v>0</v>
      </c>
      <c r="L380" s="7">
        <v>0</v>
      </c>
      <c r="M380" s="7">
        <v>0</v>
      </c>
      <c r="N380" s="6">
        <v>0</v>
      </c>
    </row>
    <row r="381" spans="2:14" ht="12.75">
      <c r="B381" s="1" t="s">
        <v>336</v>
      </c>
      <c r="C381" s="14">
        <v>39449</v>
      </c>
      <c r="D381" s="23">
        <v>37599</v>
      </c>
      <c r="F381" s="23">
        <v>37599</v>
      </c>
      <c r="G381" s="23">
        <v>5000</v>
      </c>
      <c r="J381" s="6">
        <v>0</v>
      </c>
      <c r="K381" s="23">
        <v>5000</v>
      </c>
      <c r="L381" s="7">
        <v>3430</v>
      </c>
      <c r="M381" s="7">
        <v>980</v>
      </c>
      <c r="N381" s="6">
        <v>490</v>
      </c>
    </row>
    <row r="382" spans="1:14" ht="12.75">
      <c r="A382" s="5"/>
      <c r="B382" s="1" t="s">
        <v>337</v>
      </c>
      <c r="C382" s="14">
        <v>39456</v>
      </c>
      <c r="D382" s="23">
        <v>22987</v>
      </c>
      <c r="F382" s="23">
        <v>22987</v>
      </c>
      <c r="G382" s="23">
        <v>22987</v>
      </c>
      <c r="J382" s="6">
        <v>0</v>
      </c>
      <c r="K382" s="23">
        <v>22987</v>
      </c>
      <c r="L382" s="7">
        <v>16090.9</v>
      </c>
      <c r="M382" s="7">
        <v>4597.4</v>
      </c>
      <c r="N382" s="6">
        <v>2298.7</v>
      </c>
    </row>
    <row r="383" spans="2:14" ht="12.75">
      <c r="B383" s="1" t="s">
        <v>338</v>
      </c>
      <c r="C383" s="14">
        <v>39703</v>
      </c>
      <c r="D383" s="23">
        <v>9247</v>
      </c>
      <c r="F383" s="23">
        <v>9247</v>
      </c>
      <c r="G383" s="23">
        <v>4623.5</v>
      </c>
      <c r="J383" s="6">
        <v>0</v>
      </c>
      <c r="K383" s="23">
        <v>4623.5</v>
      </c>
      <c r="L383" s="7">
        <v>3158.05</v>
      </c>
      <c r="M383" s="7">
        <v>902.3</v>
      </c>
      <c r="N383" s="6">
        <v>451.15</v>
      </c>
    </row>
    <row r="384" spans="1:14" ht="12.75">
      <c r="A384" s="5"/>
      <c r="B384" s="1" t="s">
        <v>339</v>
      </c>
      <c r="C384" s="14">
        <v>39524</v>
      </c>
      <c r="D384" s="23">
        <v>9483</v>
      </c>
      <c r="E384" s="6">
        <v>12650</v>
      </c>
      <c r="F384" s="23">
        <v>22133</v>
      </c>
      <c r="G384" s="23">
        <v>6638.1</v>
      </c>
      <c r="J384" s="6">
        <v>12650</v>
      </c>
      <c r="K384" s="23">
        <v>19288.1</v>
      </c>
      <c r="L384" s="7">
        <v>4646.67</v>
      </c>
      <c r="M384" s="7">
        <v>1327.62</v>
      </c>
      <c r="N384" s="6">
        <v>663.81</v>
      </c>
    </row>
    <row r="385" spans="2:11" ht="12.75">
      <c r="B385" s="1" t="s">
        <v>340</v>
      </c>
      <c r="C385" s="14">
        <v>39527</v>
      </c>
      <c r="D385" s="23">
        <v>184172.04</v>
      </c>
      <c r="F385" s="23">
        <v>184172.04</v>
      </c>
      <c r="G385" s="23"/>
      <c r="K385" s="23">
        <v>0</v>
      </c>
    </row>
    <row r="386" spans="2:14" ht="12.75">
      <c r="B386" s="1" t="s">
        <v>341</v>
      </c>
      <c r="C386" s="14">
        <v>39457</v>
      </c>
      <c r="D386" s="23">
        <v>35533</v>
      </c>
      <c r="F386" s="23">
        <v>35533</v>
      </c>
      <c r="G386" s="23">
        <v>35533</v>
      </c>
      <c r="J386" s="6">
        <v>0</v>
      </c>
      <c r="K386" s="23">
        <v>35533</v>
      </c>
      <c r="L386" s="7">
        <v>24873.1</v>
      </c>
      <c r="M386" s="7">
        <v>7106.6</v>
      </c>
      <c r="N386" s="6">
        <v>3553.3</v>
      </c>
    </row>
    <row r="387" spans="2:14" ht="12.75">
      <c r="B387" s="1" t="s">
        <v>342</v>
      </c>
      <c r="C387" s="14">
        <v>39454</v>
      </c>
      <c r="D387" s="23">
        <v>2837</v>
      </c>
      <c r="E387" s="6">
        <v>33044.58</v>
      </c>
      <c r="F387" s="23">
        <v>35881.58</v>
      </c>
      <c r="G387" s="23">
        <v>2837</v>
      </c>
      <c r="J387" s="6">
        <v>33044.58</v>
      </c>
      <c r="K387" s="23">
        <v>35881.58</v>
      </c>
      <c r="L387" s="7">
        <v>1985.9</v>
      </c>
      <c r="M387" s="7">
        <v>567.4</v>
      </c>
      <c r="N387" s="6">
        <v>283.7</v>
      </c>
    </row>
    <row r="388" spans="2:14" ht="12.75">
      <c r="B388" s="1" t="s">
        <v>343</v>
      </c>
      <c r="C388" s="14">
        <v>39497</v>
      </c>
      <c r="D388" s="23">
        <v>31480</v>
      </c>
      <c r="F388" s="23">
        <v>31480</v>
      </c>
      <c r="G388" s="23">
        <v>21480</v>
      </c>
      <c r="J388" s="6">
        <v>0</v>
      </c>
      <c r="K388" s="23">
        <v>21480</v>
      </c>
      <c r="L388" s="7">
        <v>14957.6</v>
      </c>
      <c r="M388" s="7">
        <v>4273.6</v>
      </c>
      <c r="N388" s="6">
        <v>2136.8</v>
      </c>
    </row>
    <row r="389" spans="2:14" ht="12.75">
      <c r="B389" s="1" t="s">
        <v>344</v>
      </c>
      <c r="C389" s="14">
        <v>39695</v>
      </c>
      <c r="D389" s="23">
        <v>2690</v>
      </c>
      <c r="F389" s="23">
        <v>2690</v>
      </c>
      <c r="G389" s="23">
        <v>1883</v>
      </c>
      <c r="J389" s="6">
        <v>0</v>
      </c>
      <c r="K389" s="23">
        <v>1883</v>
      </c>
      <c r="L389" s="7">
        <v>1239.7</v>
      </c>
      <c r="M389" s="7">
        <v>354.2</v>
      </c>
      <c r="N389" s="6">
        <v>177.1</v>
      </c>
    </row>
    <row r="390" spans="2:14" ht="13.5" thickBot="1">
      <c r="B390" s="1" t="s">
        <v>345</v>
      </c>
      <c r="C390" s="14">
        <v>39738</v>
      </c>
      <c r="D390" s="23">
        <v>304328</v>
      </c>
      <c r="F390" s="23">
        <v>304328</v>
      </c>
      <c r="G390" s="23">
        <v>304328</v>
      </c>
      <c r="J390" s="6">
        <v>0</v>
      </c>
      <c r="K390" s="23">
        <v>304328</v>
      </c>
      <c r="L390" s="7">
        <v>212951.2</v>
      </c>
      <c r="M390" s="7">
        <v>60843.2</v>
      </c>
      <c r="N390" s="6">
        <v>30421.6</v>
      </c>
    </row>
    <row r="391" spans="2:14" ht="13.5" thickTop="1">
      <c r="B391" s="15" t="s">
        <v>19</v>
      </c>
      <c r="C391" s="20">
        <v>33</v>
      </c>
      <c r="D391" s="33">
        <f>SUM(D352:D390)</f>
        <v>699311.04</v>
      </c>
      <c r="E391" s="33">
        <f>SUM(E352:E390)</f>
        <v>80102.52</v>
      </c>
      <c r="F391" s="33">
        <f>SUM(F352:F390)</f>
        <v>779413.56</v>
      </c>
      <c r="G391" s="33">
        <f>SUM(G352:G390)</f>
        <v>449231.6</v>
      </c>
      <c r="H391" s="33">
        <f>SUM(H352:H390)</f>
        <v>0</v>
      </c>
      <c r="I391" s="33"/>
      <c r="J391" s="33">
        <f>SUM(J352:J390)</f>
        <v>80102.52</v>
      </c>
      <c r="K391" s="33">
        <f>SUM(K352:K390)</f>
        <v>529334.12</v>
      </c>
      <c r="L391" s="33">
        <f>SUM(L352:L390)</f>
        <v>312824.12</v>
      </c>
      <c r="M391" s="33">
        <f>SUM(M352:M390)</f>
        <v>89378.31999999999</v>
      </c>
      <c r="N391" s="33">
        <f>SUM(N352:N390)</f>
        <v>44689.159999999996</v>
      </c>
    </row>
    <row r="393" spans="1:14" ht="12.75">
      <c r="A393" s="2" t="s">
        <v>38</v>
      </c>
      <c r="B393" s="1" t="s">
        <v>347</v>
      </c>
      <c r="C393" s="14">
        <v>39473</v>
      </c>
      <c r="D393" s="23">
        <v>8739</v>
      </c>
      <c r="F393" s="6">
        <v>8739</v>
      </c>
      <c r="G393" s="6">
        <v>8739</v>
      </c>
      <c r="J393" s="6">
        <v>0</v>
      </c>
      <c r="K393" s="7">
        <v>8739</v>
      </c>
      <c r="L393" s="7">
        <v>6038.9</v>
      </c>
      <c r="M393" s="7">
        <v>1725.4</v>
      </c>
      <c r="N393" s="6">
        <v>862.7</v>
      </c>
    </row>
    <row r="394" spans="2:14" ht="12.75">
      <c r="B394" s="1" t="s">
        <v>348</v>
      </c>
      <c r="C394" s="14">
        <v>39534</v>
      </c>
      <c r="D394" s="23">
        <v>593</v>
      </c>
      <c r="F394" s="6">
        <v>593</v>
      </c>
      <c r="G394" s="6">
        <v>593</v>
      </c>
      <c r="J394" s="6">
        <v>0</v>
      </c>
      <c r="K394" s="7">
        <v>593</v>
      </c>
      <c r="L394" s="7">
        <v>336.7</v>
      </c>
      <c r="M394" s="7">
        <v>96.2</v>
      </c>
      <c r="N394" s="6">
        <v>48.1</v>
      </c>
    </row>
    <row r="395" spans="2:14" ht="12.75">
      <c r="B395" s="1" t="s">
        <v>349</v>
      </c>
      <c r="C395" s="14">
        <v>39769</v>
      </c>
      <c r="D395" s="23">
        <v>279</v>
      </c>
      <c r="F395" s="6">
        <v>279</v>
      </c>
      <c r="G395" s="6">
        <v>279</v>
      </c>
      <c r="J395" s="6">
        <v>0</v>
      </c>
      <c r="K395" s="7">
        <v>279</v>
      </c>
      <c r="L395" s="7">
        <v>116.9</v>
      </c>
      <c r="M395" s="7">
        <v>33.4</v>
      </c>
      <c r="N395" s="6">
        <v>16.7</v>
      </c>
    </row>
    <row r="396" spans="2:14" ht="13.5" thickBot="1">
      <c r="B396" s="1" t="s">
        <v>350</v>
      </c>
      <c r="C396" s="14">
        <v>39764</v>
      </c>
      <c r="D396" s="23">
        <v>4971</v>
      </c>
      <c r="F396" s="6">
        <v>4971</v>
      </c>
      <c r="G396" s="6">
        <v>3971</v>
      </c>
      <c r="J396" s="6">
        <v>0</v>
      </c>
      <c r="K396" s="7">
        <v>3971</v>
      </c>
      <c r="L396" s="7">
        <v>2701.3</v>
      </c>
      <c r="M396" s="7">
        <v>771.8</v>
      </c>
      <c r="N396" s="6">
        <v>385.9</v>
      </c>
    </row>
    <row r="397" spans="2:14" ht="13.5" thickTop="1">
      <c r="B397" s="15" t="s">
        <v>19</v>
      </c>
      <c r="C397" s="20">
        <v>4</v>
      </c>
      <c r="D397" s="33">
        <f>SUM(D393:D396)</f>
        <v>14582</v>
      </c>
      <c r="E397" s="16"/>
      <c r="F397" s="16">
        <f>SUM(F393:F396)</f>
        <v>14582</v>
      </c>
      <c r="G397" s="16">
        <f>SUM(G393:G396)</f>
        <v>13582</v>
      </c>
      <c r="H397" s="16"/>
      <c r="I397" s="16"/>
      <c r="J397" s="16">
        <f>SUM(J393:J396)</f>
        <v>0</v>
      </c>
      <c r="K397" s="16">
        <f>SUM(K393:K396)</f>
        <v>13582</v>
      </c>
      <c r="L397" s="16">
        <f>SUM(L393:L396)</f>
        <v>9193.8</v>
      </c>
      <c r="M397" s="16">
        <f>SUM(M393:M396)</f>
        <v>2626.8</v>
      </c>
      <c r="N397" s="16">
        <f>SUM(N393:N396)</f>
        <v>1313.4</v>
      </c>
    </row>
    <row r="399" spans="1:14" ht="12.75">
      <c r="A399" s="2" t="s">
        <v>44</v>
      </c>
      <c r="B399" s="1" t="s">
        <v>351</v>
      </c>
      <c r="C399" s="14">
        <v>39524</v>
      </c>
      <c r="D399" s="23">
        <v>3570</v>
      </c>
      <c r="F399" s="6">
        <v>3570</v>
      </c>
      <c r="G399" s="6">
        <v>3570</v>
      </c>
      <c r="J399" s="7">
        <v>0</v>
      </c>
      <c r="K399" s="7">
        <v>3570</v>
      </c>
      <c r="L399" s="7">
        <v>2499</v>
      </c>
      <c r="M399" s="7">
        <v>714</v>
      </c>
      <c r="N399" s="6">
        <v>357</v>
      </c>
    </row>
    <row r="400" spans="2:14" ht="12.75">
      <c r="B400" s="1" t="s">
        <v>352</v>
      </c>
      <c r="C400" s="14">
        <v>39473</v>
      </c>
      <c r="D400" s="23">
        <v>767</v>
      </c>
      <c r="F400" s="6">
        <v>767</v>
      </c>
      <c r="G400" s="6">
        <v>767</v>
      </c>
      <c r="J400" s="7">
        <v>0</v>
      </c>
      <c r="K400" s="7">
        <v>767</v>
      </c>
      <c r="L400" s="7">
        <v>458.5</v>
      </c>
      <c r="M400" s="7">
        <v>131</v>
      </c>
      <c r="N400" s="6">
        <v>65.5</v>
      </c>
    </row>
    <row r="401" spans="2:14" ht="13.5" thickBot="1">
      <c r="B401" s="1" t="s">
        <v>353</v>
      </c>
      <c r="C401" s="14">
        <v>39542</v>
      </c>
      <c r="D401" s="23">
        <v>2931</v>
      </c>
      <c r="F401" s="6">
        <v>2931</v>
      </c>
      <c r="G401" s="6">
        <v>2931</v>
      </c>
      <c r="J401" s="7">
        <v>0</v>
      </c>
      <c r="K401" s="7">
        <v>2931</v>
      </c>
      <c r="L401" s="7">
        <v>1973.3</v>
      </c>
      <c r="M401" s="7">
        <v>563.8</v>
      </c>
      <c r="N401" s="6">
        <v>281.9</v>
      </c>
    </row>
    <row r="402" spans="2:14" ht="13.5" thickTop="1">
      <c r="B402" s="15" t="s">
        <v>19</v>
      </c>
      <c r="C402" s="20">
        <v>3</v>
      </c>
      <c r="D402" s="33">
        <f>SUM(D399:D401)</f>
        <v>7268</v>
      </c>
      <c r="E402" s="33">
        <f aca="true" t="shared" si="15" ref="E402:N402">SUM(E399:E401)</f>
        <v>0</v>
      </c>
      <c r="F402" s="33">
        <f t="shared" si="15"/>
        <v>7268</v>
      </c>
      <c r="G402" s="33">
        <f t="shared" si="15"/>
        <v>7268</v>
      </c>
      <c r="H402" s="33"/>
      <c r="I402" s="33"/>
      <c r="J402" s="33">
        <f t="shared" si="15"/>
        <v>0</v>
      </c>
      <c r="K402" s="33">
        <f t="shared" si="15"/>
        <v>7268</v>
      </c>
      <c r="L402" s="33">
        <f t="shared" si="15"/>
        <v>4930.8</v>
      </c>
      <c r="M402" s="33">
        <f t="shared" si="15"/>
        <v>1408.8</v>
      </c>
      <c r="N402" s="33">
        <f t="shared" si="15"/>
        <v>704.4</v>
      </c>
    </row>
    <row r="404" spans="1:14" ht="12.75">
      <c r="A404" s="2" t="s">
        <v>37</v>
      </c>
      <c r="B404" s="1" t="s">
        <v>19</v>
      </c>
      <c r="C404" s="35">
        <v>298</v>
      </c>
      <c r="D404" s="23">
        <v>1457607.92</v>
      </c>
      <c r="E404" s="6">
        <v>486324.93</v>
      </c>
      <c r="F404" s="6">
        <v>1943932.85</v>
      </c>
      <c r="G404" s="6">
        <v>1057077.05</v>
      </c>
      <c r="H404" s="6">
        <v>4196.9</v>
      </c>
      <c r="J404" s="6">
        <v>495292.93</v>
      </c>
      <c r="K404" s="7">
        <v>1556566.88</v>
      </c>
      <c r="L404" s="7">
        <v>722446.86</v>
      </c>
      <c r="M404" s="7">
        <v>206413.38</v>
      </c>
      <c r="N404" s="6">
        <v>103206.7</v>
      </c>
    </row>
    <row r="407" ht="12.75">
      <c r="A407" s="2" t="s">
        <v>33</v>
      </c>
    </row>
    <row r="408" ht="12.75">
      <c r="A408" s="2" t="s">
        <v>34</v>
      </c>
    </row>
    <row r="430" spans="2:14" ht="12.75">
      <c r="B430" s="3"/>
      <c r="C430" s="3"/>
      <c r="D430" s="30"/>
      <c r="F430" s="36"/>
      <c r="G430" s="8" t="s">
        <v>40</v>
      </c>
      <c r="H430" s="4"/>
      <c r="I430" s="4"/>
      <c r="J430" s="4"/>
      <c r="K430" s="4"/>
      <c r="L430" s="4"/>
      <c r="M430" s="4"/>
      <c r="N430" s="4"/>
    </row>
    <row r="431" spans="2:14" ht="18">
      <c r="B431" s="3"/>
      <c r="C431" s="3"/>
      <c r="D431" s="30"/>
      <c r="E431" s="4"/>
      <c r="F431" s="4"/>
      <c r="G431" s="45">
        <v>2008</v>
      </c>
      <c r="H431" s="4"/>
      <c r="I431" s="4"/>
      <c r="J431" s="4"/>
      <c r="K431" s="4"/>
      <c r="L431" s="4"/>
      <c r="M431" s="4"/>
      <c r="N431" s="4"/>
    </row>
    <row r="432" spans="2:14" ht="12.75">
      <c r="B432" s="3"/>
      <c r="C432" s="3"/>
      <c r="D432" s="30"/>
      <c r="E432" s="4"/>
      <c r="F432" s="4"/>
      <c r="G432" s="4" t="s">
        <v>41</v>
      </c>
      <c r="H432" s="4"/>
      <c r="I432" s="4"/>
      <c r="J432" s="4"/>
      <c r="K432" s="4"/>
      <c r="L432" s="4"/>
      <c r="M432" s="4"/>
      <c r="N432" s="4"/>
    </row>
    <row r="433" spans="2:14" ht="18.75">
      <c r="B433" s="3"/>
      <c r="C433" s="3"/>
      <c r="D433" s="30"/>
      <c r="E433" s="4"/>
      <c r="F433" s="4"/>
      <c r="G433" s="37" t="s">
        <v>43</v>
      </c>
      <c r="H433" s="4"/>
      <c r="I433" s="4"/>
      <c r="J433" s="4"/>
      <c r="K433" s="4"/>
      <c r="L433" s="4"/>
      <c r="M433" s="4"/>
      <c r="N433" s="4"/>
    </row>
    <row r="435" spans="4:14" s="8" customFormat="1" ht="12.75">
      <c r="D435" s="31" t="s">
        <v>4</v>
      </c>
      <c r="E435" s="9" t="s">
        <v>4</v>
      </c>
      <c r="F435" s="9" t="s">
        <v>4</v>
      </c>
      <c r="G435" s="9" t="s">
        <v>4</v>
      </c>
      <c r="H435" s="9" t="s">
        <v>9</v>
      </c>
      <c r="I435" s="9" t="s">
        <v>9</v>
      </c>
      <c r="J435" s="9"/>
      <c r="K435" s="4" t="s">
        <v>4</v>
      </c>
      <c r="L435" s="4"/>
      <c r="M435" s="4"/>
      <c r="N435" s="9"/>
    </row>
    <row r="436" spans="2:14" s="8" customFormat="1" ht="12.75">
      <c r="B436" s="8" t="s">
        <v>1</v>
      </c>
      <c r="C436" s="8" t="s">
        <v>3</v>
      </c>
      <c r="D436" s="31" t="s">
        <v>5</v>
      </c>
      <c r="E436" s="9" t="s">
        <v>6</v>
      </c>
      <c r="F436" s="9" t="s">
        <v>5</v>
      </c>
      <c r="G436" s="9" t="s">
        <v>5</v>
      </c>
      <c r="H436" s="9" t="s">
        <v>7</v>
      </c>
      <c r="I436" s="9" t="s">
        <v>7</v>
      </c>
      <c r="J436" s="9" t="s">
        <v>13</v>
      </c>
      <c r="K436" s="4" t="s">
        <v>8</v>
      </c>
      <c r="L436" s="4" t="s">
        <v>14</v>
      </c>
      <c r="M436" s="4" t="s">
        <v>16</v>
      </c>
      <c r="N436" s="9" t="s">
        <v>17</v>
      </c>
    </row>
    <row r="437" spans="1:14" s="8" customFormat="1" ht="13.5" thickBot="1">
      <c r="A437" s="10" t="s">
        <v>0</v>
      </c>
      <c r="B437" s="11" t="s">
        <v>18</v>
      </c>
      <c r="C437" s="11" t="s">
        <v>2</v>
      </c>
      <c r="D437" s="32" t="s">
        <v>9</v>
      </c>
      <c r="E437" s="12" t="s">
        <v>7</v>
      </c>
      <c r="F437" s="12" t="s">
        <v>8</v>
      </c>
      <c r="G437" s="12" t="s">
        <v>10</v>
      </c>
      <c r="H437" s="12" t="s">
        <v>11</v>
      </c>
      <c r="I437" s="12" t="s">
        <v>12</v>
      </c>
      <c r="J437" s="12" t="s">
        <v>10</v>
      </c>
      <c r="K437" s="13" t="s">
        <v>10</v>
      </c>
      <c r="L437" s="13" t="s">
        <v>15</v>
      </c>
      <c r="M437" s="13" t="s">
        <v>15</v>
      </c>
      <c r="N437" s="12" t="s">
        <v>15</v>
      </c>
    </row>
    <row r="438" spans="2:3" ht="13.5" thickTop="1">
      <c r="B438" s="8"/>
      <c r="C438" s="8"/>
    </row>
    <row r="439" spans="1:14" ht="12.75">
      <c r="A439" s="5"/>
      <c r="B439" s="27"/>
      <c r="C439" s="28"/>
      <c r="D439" s="25"/>
      <c r="E439" s="25"/>
      <c r="F439" s="25"/>
      <c r="G439" s="25"/>
      <c r="H439" s="25"/>
      <c r="I439" s="25"/>
      <c r="J439" s="25"/>
      <c r="K439" s="25"/>
      <c r="L439" s="25"/>
      <c r="M439" s="23"/>
      <c r="N439" s="5"/>
    </row>
    <row r="440" spans="1:14" ht="12.75">
      <c r="A440" s="24" t="s">
        <v>32</v>
      </c>
      <c r="B440" s="27" t="s">
        <v>354</v>
      </c>
      <c r="C440" s="28">
        <v>39491</v>
      </c>
      <c r="D440" s="25">
        <v>1750</v>
      </c>
      <c r="E440" s="25"/>
      <c r="F440" s="25">
        <v>1750</v>
      </c>
      <c r="G440" s="25">
        <v>1750</v>
      </c>
      <c r="H440" s="25"/>
      <c r="I440" s="25"/>
      <c r="J440" s="25">
        <v>0</v>
      </c>
      <c r="K440" s="25">
        <v>1750</v>
      </c>
      <c r="L440" s="25">
        <v>1400</v>
      </c>
      <c r="M440" s="23">
        <v>350</v>
      </c>
      <c r="N440" s="5"/>
    </row>
    <row r="441" spans="2:14" ht="12.75">
      <c r="B441" s="27" t="s">
        <v>355</v>
      </c>
      <c r="C441" s="14">
        <v>39577</v>
      </c>
      <c r="E441" s="6">
        <v>3315</v>
      </c>
      <c r="F441" s="6">
        <v>3315</v>
      </c>
      <c r="G441" s="6">
        <v>0</v>
      </c>
      <c r="J441" s="6">
        <v>3315</v>
      </c>
      <c r="K441" s="6">
        <v>3315</v>
      </c>
      <c r="L441" s="7">
        <v>0</v>
      </c>
      <c r="M441" s="6">
        <v>0</v>
      </c>
      <c r="N441" s="5"/>
    </row>
    <row r="442" spans="2:14" ht="13.5" thickBot="1">
      <c r="B442" s="27" t="s">
        <v>356</v>
      </c>
      <c r="C442" s="14">
        <v>39478</v>
      </c>
      <c r="D442" s="23">
        <v>1755</v>
      </c>
      <c r="F442" s="6">
        <v>1755</v>
      </c>
      <c r="G442" s="6">
        <v>500</v>
      </c>
      <c r="J442" s="6">
        <v>0</v>
      </c>
      <c r="K442" s="6">
        <v>500</v>
      </c>
      <c r="L442" s="7">
        <v>400</v>
      </c>
      <c r="M442" s="6">
        <v>100</v>
      </c>
      <c r="N442" s="5"/>
    </row>
    <row r="443" spans="2:14" ht="13.5" thickTop="1">
      <c r="B443" s="15" t="s">
        <v>19</v>
      </c>
      <c r="C443" s="20">
        <v>3</v>
      </c>
      <c r="D443" s="33">
        <f>SUM(D440:D442)</f>
        <v>3505</v>
      </c>
      <c r="E443" s="33">
        <f aca="true" t="shared" si="16" ref="E443:M443">SUM(E440:E442)</f>
        <v>3315</v>
      </c>
      <c r="F443" s="33">
        <f t="shared" si="16"/>
        <v>6820</v>
      </c>
      <c r="G443" s="33">
        <f t="shared" si="16"/>
        <v>2250</v>
      </c>
      <c r="H443" s="33"/>
      <c r="I443" s="33"/>
      <c r="J443" s="33">
        <f t="shared" si="16"/>
        <v>3315</v>
      </c>
      <c r="K443" s="33">
        <f t="shared" si="16"/>
        <v>5565</v>
      </c>
      <c r="L443" s="33">
        <f t="shared" si="16"/>
        <v>1800</v>
      </c>
      <c r="M443" s="33">
        <f t="shared" si="16"/>
        <v>450</v>
      </c>
      <c r="N443" s="5"/>
    </row>
    <row r="445" ht="13.5" thickBot="1"/>
    <row r="446" spans="1:14" ht="13.5" thickTop="1">
      <c r="A446" s="2" t="s">
        <v>37</v>
      </c>
      <c r="B446" s="15" t="s">
        <v>19</v>
      </c>
      <c r="C446" s="20">
        <v>3</v>
      </c>
      <c r="D446" s="33">
        <f>SUM(D443:D445)</f>
        <v>3505</v>
      </c>
      <c r="E446" s="33">
        <f>SUM(E443:E445)</f>
        <v>3315</v>
      </c>
      <c r="F446" s="33">
        <f>SUM(F443:F445)</f>
        <v>6820</v>
      </c>
      <c r="G446" s="33">
        <f>SUM(G443:G445)</f>
        <v>2250</v>
      </c>
      <c r="H446" s="33"/>
      <c r="I446" s="33"/>
      <c r="J446" s="33">
        <f>SUM(J443:J445)</f>
        <v>3315</v>
      </c>
      <c r="K446" s="33">
        <f>SUM(K443:K445)</f>
        <v>5565</v>
      </c>
      <c r="L446" s="33">
        <f>SUM(L443:L445)</f>
        <v>1800</v>
      </c>
      <c r="M446" s="33">
        <f>SUM(M443:M445)</f>
        <v>450</v>
      </c>
      <c r="N446" s="5"/>
    </row>
  </sheetData>
  <printOptions/>
  <pageMargins left="0" right="0" top="0.5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 mcayer</cp:lastModifiedBy>
  <cp:lastPrinted>2009-02-06T20:02:37Z</cp:lastPrinted>
  <dcterms:created xsi:type="dcterms:W3CDTF">2001-04-02T16:45:03Z</dcterms:created>
  <dcterms:modified xsi:type="dcterms:W3CDTF">2009-02-06T20:07:25Z</dcterms:modified>
  <cp:category/>
  <cp:version/>
  <cp:contentType/>
  <cp:contentStatus/>
</cp:coreProperties>
</file>